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SULTS" sheetId="1" r:id="rId1"/>
    <sheet name="IND. POI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<sst xmlns="http://schemas.openxmlformats.org/spreadsheetml/2006/main" count="367" uniqueCount="85">
  <si>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</si>
  <si>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</si>
  <si>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</si>
  <si>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</si>
  <si>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</si>
  <si>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</si>
  <si>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</si>
  <si>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</si>
  <si>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</si>
  <si>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</si>
  <si>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</si>
  <si>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</si>
  <si>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</si>
  <si>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</si>
  <si>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 xml:space="preserve"> HIGH JUMP</t>
  </si>
  <si>
    <t>SP. BOUNCE</t>
  </si>
  <si>
    <t>No.</t>
  </si>
  <si>
    <t>Total</t>
  </si>
  <si>
    <t>VERT. JUMP</t>
  </si>
  <si>
    <t>CAMBERLEY</t>
  </si>
  <si>
    <t>C'ly</t>
  </si>
  <si>
    <t>Maya James</t>
  </si>
  <si>
    <t>Orla Manchester</t>
  </si>
  <si>
    <t>Jules Rabery</t>
  </si>
  <si>
    <t>Tyla John</t>
  </si>
  <si>
    <t>Sophie Funnell</t>
  </si>
  <si>
    <t>DMV</t>
  </si>
  <si>
    <t>Aesha Golding</t>
  </si>
  <si>
    <t>Elanor Trigg</t>
  </si>
  <si>
    <t>Emily Dodson</t>
  </si>
  <si>
    <t>EPSOM &amp; EWELL H 'A'</t>
  </si>
  <si>
    <t>E&amp;E</t>
  </si>
  <si>
    <t>Freya Taylor</t>
  </si>
  <si>
    <t>Ellie Taylor</t>
  </si>
  <si>
    <t>Grace Jansen</t>
  </si>
  <si>
    <t>Sophie Cox</t>
  </si>
  <si>
    <t>EPSOM &amp; EWELL H 'B'</t>
  </si>
  <si>
    <t>Daisy Barrett</t>
  </si>
  <si>
    <t>Nina Johnson</t>
  </si>
  <si>
    <t>Amelia Linsley</t>
  </si>
  <si>
    <t>G&amp;G</t>
  </si>
  <si>
    <t>Maisie Abel</t>
  </si>
  <si>
    <t>Anastasiya Botvinyeva</t>
  </si>
  <si>
    <t>Daisy Little</t>
  </si>
  <si>
    <t>Louise Verdoorn</t>
  </si>
  <si>
    <t>Fracesca Rye-Blakey</t>
  </si>
  <si>
    <t>Natasha Griffin</t>
  </si>
  <si>
    <t>GUILDFORD &amp; G 'A'</t>
  </si>
  <si>
    <t>GUILDFORD &amp;G 'B'</t>
  </si>
  <si>
    <t>Megan Davies</t>
  </si>
  <si>
    <t>Charlotte Alfold-Warren</t>
  </si>
  <si>
    <t>HERNE HILL H</t>
  </si>
  <si>
    <t>HHH</t>
  </si>
  <si>
    <t>Michella Pottinger</t>
  </si>
  <si>
    <t>Je'nae James</t>
  </si>
  <si>
    <t>Shanice Omley</t>
  </si>
  <si>
    <t>Niyah Costley</t>
  </si>
  <si>
    <t>Scarlett Martin</t>
  </si>
  <si>
    <t>HOLLAND SPORTS</t>
  </si>
  <si>
    <t>HOL</t>
  </si>
  <si>
    <t>Francesca Evans</t>
  </si>
  <si>
    <t>K&amp;P</t>
  </si>
  <si>
    <t>Lucy Atkins</t>
  </si>
  <si>
    <t>KINGSTON &amp; POLY AC</t>
  </si>
  <si>
    <t>SOUTH LONDON H</t>
  </si>
  <si>
    <t>SLH</t>
  </si>
  <si>
    <t>Katie Mooney</t>
  </si>
  <si>
    <t>Abigail Needham</t>
  </si>
  <si>
    <t>WAVERLEY H</t>
  </si>
  <si>
    <t>WAV</t>
  </si>
  <si>
    <t>Ellen White</t>
  </si>
  <si>
    <t>Emily Jagger</t>
  </si>
  <si>
    <t>Sacha Barrass</t>
  </si>
  <si>
    <t>India Patto</t>
  </si>
  <si>
    <t>Olivia Ab-Iorwoerth</t>
  </si>
  <si>
    <t>DORKING &amp; MV</t>
  </si>
  <si>
    <t>Olivia James</t>
  </si>
  <si>
    <t>Emma Westmoreland</t>
  </si>
  <si>
    <t>Rosie Paige</t>
  </si>
  <si>
    <t>Jasmine de la Touche</t>
  </si>
  <si>
    <t>Natalia Webb</t>
  </si>
  <si>
    <t>HERNE HILL H 'B'</t>
  </si>
  <si>
    <t>Michaelia</t>
  </si>
  <si>
    <t>no declaration received</t>
  </si>
  <si>
    <t>RANKED BY POINTS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</si>
</sst>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2"/>
  <sheetViews>
    <sheetView tabSelected="1" view="pageLayout" zoomScale="86" zoomScaleNormal="75" zoomScalePageLayoutView="86" workbookViewId="0" topLeftCell="A126">
      <selection activeCell="C147" sqref="C147"/>
    </sheetView>
  </sheetViews>
  <sheetFormatPr defaultColWidth="9" defaultRowHeight="15" customHeight="1"/>
  <cols>
    <col min="1" max="1" width="6.16015625" style="25" customWidth="1"/>
    <col min="2" max="2" width="23.66015625" style="1" customWidth="1"/>
    <col min="3" max="3" width="10.83203125" style="1" customWidth="1"/>
    <col min="4" max="4" width="8.66015625" style="1" customWidth="1"/>
    <col min="5" max="5" width="9" style="1" customWidth="1"/>
    <col min="6" max="7" width="7.33203125" style="1" customWidth="1"/>
    <col min="8" max="17" width="7.16015625" style="1" customWidth="1"/>
    <col min="18" max="18" width="9" style="1" customWidth="1"/>
    <col min="19" max="19" width="7.33203125" style="1" customWidth="1"/>
    <col min="20" max="20" width="9" style="1" customWidth="1"/>
    <col min="21" max="21" width="7.16015625" style="1" customWidth="1"/>
    <col min="22" max="16384" width="9" style="1" customWidth="1"/>
  </cols>
  <sheetData>
    <row r="2" spans="1:21" ht="15" customHeight="1">
      <c r="A2" s="19" t="s">
        <v>0</v>
      </c>
      <c r="B2" s="2" t="s">
        <v>6</v>
      </c>
      <c r="C2" s="16"/>
      <c r="D2" s="9" t="s">
        <v>2</v>
      </c>
      <c r="E2" s="2" t="s">
        <v>7</v>
      </c>
      <c r="F2" s="3" t="s">
        <v>5</v>
      </c>
      <c r="G2" s="4"/>
      <c r="H2" s="5" t="s">
        <v>9</v>
      </c>
      <c r="I2" s="6"/>
      <c r="J2" s="5" t="s">
        <v>10</v>
      </c>
      <c r="K2" s="6"/>
      <c r="L2" s="5" t="s">
        <v>18</v>
      </c>
      <c r="M2" s="6"/>
      <c r="N2" s="5" t="s">
        <v>11</v>
      </c>
      <c r="O2" s="6"/>
      <c r="P2" s="7" t="s">
        <v>15</v>
      </c>
      <c r="Q2" s="7"/>
      <c r="R2" s="5" t="s">
        <v>12</v>
      </c>
      <c r="S2" s="6"/>
      <c r="T2" s="5" t="s">
        <v>13</v>
      </c>
      <c r="U2" s="6"/>
    </row>
    <row r="3" spans="1:21" ht="15" customHeight="1">
      <c r="A3" s="20"/>
      <c r="B3" s="8"/>
      <c r="C3" s="8"/>
      <c r="D3" s="9" t="s">
        <v>17</v>
      </c>
      <c r="E3" s="8" t="s">
        <v>8</v>
      </c>
      <c r="F3" s="9" t="s">
        <v>1</v>
      </c>
      <c r="G3" s="9" t="s">
        <v>2</v>
      </c>
      <c r="H3" s="9" t="s">
        <v>1</v>
      </c>
      <c r="I3" s="9" t="s">
        <v>2</v>
      </c>
      <c r="J3" s="9" t="s">
        <v>3</v>
      </c>
      <c r="K3" s="9" t="s">
        <v>2</v>
      </c>
      <c r="L3" s="9" t="s">
        <v>16</v>
      </c>
      <c r="M3" s="9" t="s">
        <v>2</v>
      </c>
      <c r="N3" s="9" t="s">
        <v>3</v>
      </c>
      <c r="O3" s="9" t="s">
        <v>2</v>
      </c>
      <c r="P3" s="9" t="s">
        <v>16</v>
      </c>
      <c r="Q3" s="9" t="s">
        <v>2</v>
      </c>
      <c r="R3" s="9" t="s">
        <v>1</v>
      </c>
      <c r="S3" s="9" t="s">
        <v>2</v>
      </c>
      <c r="T3" s="9" t="s">
        <v>1</v>
      </c>
      <c r="U3" s="9" t="s">
        <v>2</v>
      </c>
    </row>
    <row r="4" spans="1:21" ht="15" customHeight="1">
      <c r="A4" s="21"/>
      <c r="B4" s="13"/>
      <c r="C4" s="13"/>
      <c r="D4" s="10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7"/>
      <c r="S4" s="7"/>
      <c r="T4" s="7"/>
      <c r="U4" s="7"/>
    </row>
    <row r="5" spans="1:21" ht="15" customHeight="1">
      <c r="A5" s="22"/>
      <c r="B5" s="14" t="s">
        <v>19</v>
      </c>
      <c r="C5" s="14"/>
      <c r="D5" s="6"/>
      <c r="E5" s="9">
        <f>SUM(S5,U5)</f>
        <v>95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1">
        <v>0.0013043981481481483</v>
      </c>
      <c r="S5" s="9">
        <v>55</v>
      </c>
      <c r="T5" s="11">
        <v>0.0012986111111111113</v>
      </c>
      <c r="U5" s="9">
        <v>40</v>
      </c>
    </row>
    <row r="6" spans="1:21" ht="15" customHeight="1">
      <c r="A6" s="22">
        <v>579</v>
      </c>
      <c r="B6" s="9" t="s">
        <v>21</v>
      </c>
      <c r="C6" s="9" t="s">
        <v>20</v>
      </c>
      <c r="D6" s="9">
        <f>SUM(G6,I6,K6,M6,O6,Q6)</f>
        <v>90.5</v>
      </c>
      <c r="E6" s="9">
        <v>90.5</v>
      </c>
      <c r="F6" s="9"/>
      <c r="G6" s="9"/>
      <c r="H6" s="9">
        <v>56.4</v>
      </c>
      <c r="I6" s="9">
        <v>31.5</v>
      </c>
      <c r="J6" s="9">
        <v>2.19</v>
      </c>
      <c r="K6" s="9">
        <v>29</v>
      </c>
      <c r="L6" s="9"/>
      <c r="M6" s="9"/>
      <c r="N6" s="9">
        <v>7.64</v>
      </c>
      <c r="O6" s="9">
        <v>30</v>
      </c>
      <c r="P6" s="9"/>
      <c r="Q6" s="9"/>
      <c r="R6" s="10"/>
      <c r="S6" s="10"/>
      <c r="T6" s="10"/>
      <c r="U6" s="10"/>
    </row>
    <row r="7" spans="1:21" ht="15" customHeight="1">
      <c r="A7" s="22">
        <v>580</v>
      </c>
      <c r="B7" s="9" t="s">
        <v>22</v>
      </c>
      <c r="C7" s="9" t="s">
        <v>20</v>
      </c>
      <c r="D7" s="9">
        <f aca="true" t="shared" si="0" ref="D7:D12">SUM(G7,I7,K7,M7,O7,Q7)</f>
        <v>77</v>
      </c>
      <c r="E7" s="9">
        <v>77</v>
      </c>
      <c r="F7" s="9">
        <v>28.6</v>
      </c>
      <c r="G7" s="9">
        <v>16</v>
      </c>
      <c r="H7" s="9"/>
      <c r="J7" s="9">
        <v>2.17</v>
      </c>
      <c r="K7" s="9">
        <v>27</v>
      </c>
      <c r="L7" s="9"/>
      <c r="M7" s="9"/>
      <c r="N7" s="9">
        <v>8.89</v>
      </c>
      <c r="O7" s="9">
        <v>34</v>
      </c>
      <c r="P7" s="9"/>
      <c r="Q7" s="9"/>
      <c r="R7" s="10"/>
      <c r="S7" s="10"/>
      <c r="T7" s="10"/>
      <c r="U7" s="10"/>
    </row>
    <row r="8" spans="1:21" ht="15" customHeight="1">
      <c r="A8" s="22">
        <v>581</v>
      </c>
      <c r="B8" s="9" t="s">
        <v>23</v>
      </c>
      <c r="C8" s="9" t="s">
        <v>20</v>
      </c>
      <c r="D8" s="9">
        <f t="shared" si="0"/>
        <v>74</v>
      </c>
      <c r="E8" s="9">
        <v>74</v>
      </c>
      <c r="F8" s="9"/>
      <c r="G8" s="9"/>
      <c r="H8" s="9">
        <v>57.7</v>
      </c>
      <c r="I8" s="9">
        <v>28</v>
      </c>
      <c r="J8" s="9"/>
      <c r="K8" s="9"/>
      <c r="L8" s="9">
        <v>44</v>
      </c>
      <c r="M8" s="9">
        <v>20</v>
      </c>
      <c r="N8" s="9"/>
      <c r="O8" s="9"/>
      <c r="P8" s="9">
        <v>76</v>
      </c>
      <c r="Q8" s="9">
        <v>26</v>
      </c>
      <c r="R8" s="10"/>
      <c r="S8" s="10"/>
      <c r="T8" s="10"/>
      <c r="U8" s="10"/>
    </row>
    <row r="9" spans="1:21" ht="15" customHeight="1">
      <c r="A9" s="22">
        <v>582</v>
      </c>
      <c r="B9" s="9" t="s">
        <v>76</v>
      </c>
      <c r="C9" s="9" t="s">
        <v>20</v>
      </c>
      <c r="D9" s="9">
        <f t="shared" si="0"/>
        <v>82.5</v>
      </c>
      <c r="E9" s="9">
        <v>82.5</v>
      </c>
      <c r="F9" s="9"/>
      <c r="G9" s="9"/>
      <c r="H9" s="9">
        <v>54.8</v>
      </c>
      <c r="I9" s="9">
        <v>36</v>
      </c>
      <c r="J9" s="9">
        <v>2.12</v>
      </c>
      <c r="K9" s="9">
        <v>24</v>
      </c>
      <c r="L9" s="9"/>
      <c r="M9" s="9"/>
      <c r="N9" s="9"/>
      <c r="O9" s="9"/>
      <c r="P9" s="9">
        <v>72</v>
      </c>
      <c r="Q9" s="9">
        <v>22.5</v>
      </c>
      <c r="R9" s="10"/>
      <c r="S9" s="10"/>
      <c r="T9" s="10"/>
      <c r="U9" s="10"/>
    </row>
    <row r="10" spans="1:21" ht="15" customHeight="1">
      <c r="A10" s="22">
        <v>583</v>
      </c>
      <c r="B10" s="9" t="s">
        <v>24</v>
      </c>
      <c r="C10" s="9" t="s">
        <v>20</v>
      </c>
      <c r="D10" s="9">
        <f t="shared" si="0"/>
        <v>81.5</v>
      </c>
      <c r="E10" s="9"/>
      <c r="F10" s="9">
        <v>26.9</v>
      </c>
      <c r="G10" s="9">
        <v>25</v>
      </c>
      <c r="H10" s="9"/>
      <c r="I10" s="9"/>
      <c r="J10" s="9"/>
      <c r="K10" s="9"/>
      <c r="L10" s="9">
        <v>62</v>
      </c>
      <c r="M10" s="9">
        <v>34</v>
      </c>
      <c r="N10" s="9"/>
      <c r="O10" s="9"/>
      <c r="P10" s="9">
        <v>72</v>
      </c>
      <c r="Q10" s="9">
        <v>22.5</v>
      </c>
      <c r="R10" s="10"/>
      <c r="S10" s="10"/>
      <c r="T10" s="10"/>
      <c r="U10" s="10"/>
    </row>
    <row r="11" spans="1:21" ht="15" customHeight="1">
      <c r="A11" s="22">
        <v>584</v>
      </c>
      <c r="B11" s="9" t="s">
        <v>25</v>
      </c>
      <c r="C11" s="9" t="s">
        <v>20</v>
      </c>
      <c r="D11" s="9">
        <f t="shared" si="0"/>
        <v>69</v>
      </c>
      <c r="E11" s="9"/>
      <c r="F11" s="9">
        <v>29.9</v>
      </c>
      <c r="G11" s="9">
        <v>15</v>
      </c>
      <c r="H11" s="9"/>
      <c r="I11" s="9"/>
      <c r="J11" s="9"/>
      <c r="K11" s="9"/>
      <c r="L11" s="9">
        <v>48</v>
      </c>
      <c r="M11" s="9">
        <v>23</v>
      </c>
      <c r="N11" s="9">
        <v>7.79</v>
      </c>
      <c r="O11" s="9">
        <v>31</v>
      </c>
      <c r="P11" s="9"/>
      <c r="Q11" s="9"/>
      <c r="R11" s="10"/>
      <c r="S11" s="10"/>
      <c r="T11" s="10"/>
      <c r="U11" s="10"/>
    </row>
    <row r="12" spans="1:21" ht="15" customHeight="1">
      <c r="A12" s="22"/>
      <c r="B12" s="9"/>
      <c r="C12" s="9" t="s">
        <v>20</v>
      </c>
      <c r="D12" s="9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10"/>
      <c r="T12" s="10"/>
      <c r="U12" s="10"/>
    </row>
    <row r="13" spans="1:21" ht="15" customHeight="1">
      <c r="A13" s="23"/>
      <c r="B13" s="12"/>
      <c r="C13" s="12"/>
      <c r="D13" s="12"/>
      <c r="E13" s="9">
        <f>SUM(E5,E6,E7,E8,E9,E10,E11)</f>
        <v>419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7"/>
      <c r="R13" s="10"/>
      <c r="S13" s="10"/>
      <c r="T13" s="10"/>
      <c r="U13" s="10"/>
    </row>
    <row r="16" spans="1:21" ht="15" customHeight="1">
      <c r="A16" s="22"/>
      <c r="B16" s="14" t="s">
        <v>75</v>
      </c>
      <c r="C16" s="14"/>
      <c r="D16" s="6"/>
      <c r="E16" s="9">
        <f>SUM(S16,U16)</f>
        <v>105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1">
        <v>0.0012962962962962963</v>
      </c>
      <c r="S16" s="9">
        <v>60</v>
      </c>
      <c r="T16" s="11">
        <v>0.0012754629629629628</v>
      </c>
      <c r="U16" s="9">
        <v>45</v>
      </c>
    </row>
    <row r="17" spans="1:21" ht="15" customHeight="1">
      <c r="A17" s="22">
        <v>585</v>
      </c>
      <c r="B17" s="9" t="s">
        <v>27</v>
      </c>
      <c r="C17" s="9" t="s">
        <v>26</v>
      </c>
      <c r="D17" s="9">
        <f>SUM(G17,I17,K17,M17,O17,Q17)</f>
        <v>103</v>
      </c>
      <c r="E17" s="9">
        <v>103</v>
      </c>
      <c r="F17" s="9">
        <v>25.1</v>
      </c>
      <c r="G17" s="9">
        <v>36</v>
      </c>
      <c r="H17" s="9"/>
      <c r="I17" s="9"/>
      <c r="J17" s="9">
        <v>2.38</v>
      </c>
      <c r="K17" s="9">
        <v>34</v>
      </c>
      <c r="L17" s="9"/>
      <c r="M17" s="9"/>
      <c r="N17" s="9">
        <v>8.69</v>
      </c>
      <c r="O17" s="9">
        <v>33</v>
      </c>
      <c r="P17" s="9"/>
      <c r="Q17" s="9"/>
      <c r="R17" s="10"/>
      <c r="S17" s="10"/>
      <c r="T17" s="10"/>
      <c r="U17" s="10"/>
    </row>
    <row r="18" spans="1:21" ht="15" customHeight="1">
      <c r="A18" s="22">
        <v>586</v>
      </c>
      <c r="B18" s="9" t="s">
        <v>28</v>
      </c>
      <c r="C18" s="9" t="s">
        <v>26</v>
      </c>
      <c r="D18" s="9">
        <f aca="true" t="shared" si="1" ref="D18:D23">SUM(G18,I18,K18,M18,O18,Q18)</f>
        <v>105</v>
      </c>
      <c r="E18" s="9">
        <v>105</v>
      </c>
      <c r="F18" s="9"/>
      <c r="G18" s="9"/>
      <c r="H18" s="9">
        <v>56.2</v>
      </c>
      <c r="I18" s="9">
        <v>33</v>
      </c>
      <c r="J18" s="9">
        <v>2.44</v>
      </c>
      <c r="K18" s="9">
        <v>36</v>
      </c>
      <c r="L18" s="9"/>
      <c r="M18" s="9"/>
      <c r="N18" s="9"/>
      <c r="O18" s="9"/>
      <c r="P18" s="9">
        <v>88</v>
      </c>
      <c r="Q18" s="9">
        <v>36</v>
      </c>
      <c r="R18" s="10"/>
      <c r="S18" s="10"/>
      <c r="T18" s="10"/>
      <c r="U18" s="10"/>
    </row>
    <row r="19" spans="1:21" ht="15" customHeight="1">
      <c r="A19" s="22">
        <v>587</v>
      </c>
      <c r="B19" s="9" t="s">
        <v>77</v>
      </c>
      <c r="C19" s="9" t="s">
        <v>26</v>
      </c>
      <c r="D19" s="9">
        <f t="shared" si="1"/>
        <v>87.5</v>
      </c>
      <c r="E19" s="9">
        <v>87.5</v>
      </c>
      <c r="F19" s="9">
        <v>26.7</v>
      </c>
      <c r="G19" s="9">
        <v>28</v>
      </c>
      <c r="H19" s="9"/>
      <c r="I19" s="9"/>
      <c r="J19" s="9"/>
      <c r="K19" s="9"/>
      <c r="L19" s="9">
        <v>55</v>
      </c>
      <c r="M19" s="9">
        <v>28.5</v>
      </c>
      <c r="N19" s="9"/>
      <c r="O19" s="9"/>
      <c r="P19" s="9">
        <v>84</v>
      </c>
      <c r="Q19" s="9">
        <v>31</v>
      </c>
      <c r="R19" s="10"/>
      <c r="S19" s="10"/>
      <c r="T19" s="10"/>
      <c r="U19" s="10"/>
    </row>
    <row r="20" spans="1:21" ht="15" customHeight="1">
      <c r="A20" s="22">
        <v>588</v>
      </c>
      <c r="B20" s="9" t="s">
        <v>29</v>
      </c>
      <c r="C20" s="9" t="s">
        <v>26</v>
      </c>
      <c r="D20" s="9">
        <f t="shared" si="1"/>
        <v>77</v>
      </c>
      <c r="E20" s="9"/>
      <c r="F20" s="9"/>
      <c r="G20" s="9"/>
      <c r="H20" s="9">
        <v>61.4</v>
      </c>
      <c r="I20" s="9">
        <v>21</v>
      </c>
      <c r="J20" s="9"/>
      <c r="K20" s="9"/>
      <c r="L20" s="9">
        <v>60</v>
      </c>
      <c r="M20" s="9">
        <v>33</v>
      </c>
      <c r="N20" s="9">
        <v>6.58</v>
      </c>
      <c r="O20" s="9">
        <v>23</v>
      </c>
      <c r="P20" s="9"/>
      <c r="Q20" s="9"/>
      <c r="R20" s="10"/>
      <c r="S20" s="10"/>
      <c r="T20" s="10"/>
      <c r="U20" s="10"/>
    </row>
    <row r="21" spans="1:21" ht="15" customHeight="1">
      <c r="A21" s="22">
        <v>589</v>
      </c>
      <c r="B21" s="9" t="s">
        <v>78</v>
      </c>
      <c r="C21" s="9" t="s">
        <v>26</v>
      </c>
      <c r="D21" s="9">
        <f t="shared" si="1"/>
        <v>62</v>
      </c>
      <c r="E21" s="9"/>
      <c r="F21" s="9"/>
      <c r="G21" s="9"/>
      <c r="H21" s="9">
        <v>63.1</v>
      </c>
      <c r="I21" s="9">
        <v>19</v>
      </c>
      <c r="J21" s="9">
        <v>1.94</v>
      </c>
      <c r="K21" s="9">
        <v>19</v>
      </c>
      <c r="L21" s="9"/>
      <c r="M21" s="9"/>
      <c r="N21" s="9"/>
      <c r="O21" s="9"/>
      <c r="P21" s="9">
        <v>73</v>
      </c>
      <c r="Q21" s="9">
        <v>24</v>
      </c>
      <c r="R21" s="10"/>
      <c r="S21" s="10"/>
      <c r="T21" s="10"/>
      <c r="U21" s="10"/>
    </row>
    <row r="22" spans="1:21" ht="15" customHeight="1">
      <c r="A22" s="22">
        <v>590</v>
      </c>
      <c r="B22" s="9" t="s">
        <v>79</v>
      </c>
      <c r="C22" s="9" t="s">
        <v>26</v>
      </c>
      <c r="D22" s="9">
        <f t="shared" si="1"/>
        <v>87</v>
      </c>
      <c r="E22" s="9">
        <v>87</v>
      </c>
      <c r="F22" s="27">
        <v>27</v>
      </c>
      <c r="G22" s="9">
        <v>24</v>
      </c>
      <c r="H22" s="9"/>
      <c r="I22" s="9"/>
      <c r="J22" s="9"/>
      <c r="K22" s="9"/>
      <c r="L22" s="9">
        <v>54</v>
      </c>
      <c r="M22" s="9">
        <v>27</v>
      </c>
      <c r="N22" s="9">
        <v>10.94</v>
      </c>
      <c r="O22" s="9">
        <v>36</v>
      </c>
      <c r="P22" s="9"/>
      <c r="Q22" s="9"/>
      <c r="R22" s="10"/>
      <c r="S22" s="10"/>
      <c r="T22" s="10"/>
      <c r="U22" s="10"/>
    </row>
    <row r="23" spans="1:21" ht="15" customHeight="1">
      <c r="A23" s="22"/>
      <c r="B23" s="9"/>
      <c r="C23" s="9" t="s">
        <v>26</v>
      </c>
      <c r="D23" s="9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10"/>
      <c r="U23" s="10"/>
    </row>
    <row r="24" spans="1:21" ht="15" customHeight="1">
      <c r="A24" s="23"/>
      <c r="B24" s="12"/>
      <c r="C24" s="12"/>
      <c r="D24" s="12"/>
      <c r="E24" s="9">
        <f>SUM(E16,E17,E18,E19,E20,E21,E22)</f>
        <v>487.5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0"/>
      <c r="S24" s="10"/>
      <c r="T24" s="10"/>
      <c r="U24" s="10"/>
    </row>
    <row r="27" spans="1:21" ht="15" customHeight="1">
      <c r="A27" s="22"/>
      <c r="B27" s="15" t="s">
        <v>30</v>
      </c>
      <c r="C27" s="14"/>
      <c r="D27" s="6"/>
      <c r="E27" s="9">
        <f>SUM(S27,U27)</f>
        <v>55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1"/>
      <c r="S27" s="9"/>
      <c r="T27" s="11">
        <v>0.0012129629629629628</v>
      </c>
      <c r="U27" s="9">
        <v>55</v>
      </c>
    </row>
    <row r="28" spans="1:21" ht="15" customHeight="1">
      <c r="A28" s="22">
        <v>591</v>
      </c>
      <c r="B28" s="9" t="s">
        <v>32</v>
      </c>
      <c r="C28" s="9" t="s">
        <v>31</v>
      </c>
      <c r="D28" s="9">
        <f>SUM(G28,I28,K28,M28,O28,Q28)</f>
        <v>79.5</v>
      </c>
      <c r="E28" s="9">
        <v>79.5</v>
      </c>
      <c r="F28" s="9"/>
      <c r="G28" s="9"/>
      <c r="H28" s="9">
        <v>56.4</v>
      </c>
      <c r="I28" s="9">
        <v>31.5</v>
      </c>
      <c r="J28" s="9"/>
      <c r="K28" s="9"/>
      <c r="L28" s="9">
        <v>46</v>
      </c>
      <c r="M28" s="9">
        <v>22</v>
      </c>
      <c r="N28" s="28">
        <v>6.8</v>
      </c>
      <c r="O28" s="9">
        <v>26</v>
      </c>
      <c r="P28" s="9"/>
      <c r="Q28" s="9"/>
      <c r="R28" s="10"/>
      <c r="S28" s="10"/>
      <c r="T28" s="10"/>
      <c r="U28" s="10"/>
    </row>
    <row r="29" spans="1:21" ht="15" customHeight="1">
      <c r="A29" s="22">
        <v>592</v>
      </c>
      <c r="B29" s="9" t="s">
        <v>33</v>
      </c>
      <c r="C29" s="9" t="s">
        <v>31</v>
      </c>
      <c r="D29" s="9">
        <f aca="true" t="shared" si="2" ref="D29:D34">SUM(G29,I29,K29,M29,O29,Q29)</f>
        <v>83</v>
      </c>
      <c r="E29" s="9">
        <v>83</v>
      </c>
      <c r="F29" s="9"/>
      <c r="G29" s="9"/>
      <c r="H29" s="9">
        <v>58.9</v>
      </c>
      <c r="I29" s="9">
        <v>26</v>
      </c>
      <c r="J29" s="9"/>
      <c r="K29" s="9"/>
      <c r="L29" s="9">
        <v>60</v>
      </c>
      <c r="M29" s="9">
        <v>32</v>
      </c>
      <c r="N29" s="28">
        <v>6.7</v>
      </c>
      <c r="O29" s="9">
        <v>25</v>
      </c>
      <c r="P29" s="9"/>
      <c r="Q29" s="9"/>
      <c r="R29" s="10"/>
      <c r="S29" s="10"/>
      <c r="T29" s="10"/>
      <c r="U29" s="10"/>
    </row>
    <row r="30" spans="1:21" ht="15" customHeight="1">
      <c r="A30" s="22">
        <v>593</v>
      </c>
      <c r="B30" s="9" t="s">
        <v>34</v>
      </c>
      <c r="C30" s="9" t="s">
        <v>31</v>
      </c>
      <c r="D30" s="9">
        <f t="shared" si="2"/>
        <v>94.5</v>
      </c>
      <c r="E30" s="9">
        <v>94.5</v>
      </c>
      <c r="F30" s="9">
        <v>26.8</v>
      </c>
      <c r="G30" s="9">
        <v>26.5</v>
      </c>
      <c r="H30" s="9"/>
      <c r="I30" s="9"/>
      <c r="J30" s="9">
        <v>2.37</v>
      </c>
      <c r="K30" s="9">
        <v>33</v>
      </c>
      <c r="L30" s="9"/>
      <c r="M30" s="9"/>
      <c r="N30" s="9"/>
      <c r="O30" s="9"/>
      <c r="P30" s="9">
        <v>87</v>
      </c>
      <c r="Q30" s="9">
        <v>35</v>
      </c>
      <c r="R30" s="10"/>
      <c r="S30" s="10"/>
      <c r="T30" s="10"/>
      <c r="U30" s="10"/>
    </row>
    <row r="31" spans="1:21" ht="15" customHeight="1">
      <c r="A31" s="22">
        <v>594</v>
      </c>
      <c r="B31" s="9" t="s">
        <v>35</v>
      </c>
      <c r="C31" s="9" t="s">
        <v>31</v>
      </c>
      <c r="D31" s="9">
        <f t="shared" si="2"/>
        <v>84</v>
      </c>
      <c r="E31" s="9">
        <v>84</v>
      </c>
      <c r="F31" s="9">
        <v>26.6</v>
      </c>
      <c r="G31" s="9">
        <v>29</v>
      </c>
      <c r="H31" s="9"/>
      <c r="I31" s="9"/>
      <c r="J31" s="9">
        <v>2.28</v>
      </c>
      <c r="K31" s="9">
        <v>30</v>
      </c>
      <c r="L31" s="9"/>
      <c r="M31" s="9"/>
      <c r="N31" s="9"/>
      <c r="O31" s="9"/>
      <c r="P31" s="9">
        <v>75</v>
      </c>
      <c r="Q31" s="9">
        <v>25</v>
      </c>
      <c r="R31" s="10"/>
      <c r="S31" s="10"/>
      <c r="T31" s="10"/>
      <c r="U31" s="10"/>
    </row>
    <row r="32" spans="1:21" ht="15" customHeight="1">
      <c r="A32" s="22"/>
      <c r="B32" s="9"/>
      <c r="C32" s="9" t="s">
        <v>31</v>
      </c>
      <c r="D32" s="9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10"/>
      <c r="T32" s="10"/>
      <c r="U32" s="10"/>
    </row>
    <row r="33" spans="1:21" ht="15" customHeight="1">
      <c r="A33" s="22"/>
      <c r="B33" s="9"/>
      <c r="C33" s="9" t="s">
        <v>31</v>
      </c>
      <c r="D33" s="9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10"/>
      <c r="T33" s="10"/>
      <c r="U33" s="10"/>
    </row>
    <row r="34" spans="1:21" ht="15" customHeight="1">
      <c r="A34" s="22"/>
      <c r="B34" s="9"/>
      <c r="C34" s="9" t="s">
        <v>31</v>
      </c>
      <c r="D34" s="9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0"/>
    </row>
    <row r="35" spans="1:21" ht="15" customHeight="1">
      <c r="A35" s="23"/>
      <c r="B35" s="12"/>
      <c r="C35" s="12"/>
      <c r="D35" s="12"/>
      <c r="E35" s="9">
        <f>SUM(E27,E28,E29,E30,E31,E32,E33)</f>
        <v>396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0"/>
      <c r="S35" s="10"/>
      <c r="T35" s="10"/>
      <c r="U35" s="10"/>
    </row>
    <row r="38" spans="1:21" ht="15" customHeight="1">
      <c r="A38" s="19" t="s">
        <v>0</v>
      </c>
      <c r="B38" s="2" t="s">
        <v>6</v>
      </c>
      <c r="C38" s="16"/>
      <c r="D38" s="9" t="s">
        <v>2</v>
      </c>
      <c r="E38" s="2" t="s">
        <v>7</v>
      </c>
      <c r="F38" s="3" t="s">
        <v>5</v>
      </c>
      <c r="G38" s="4"/>
      <c r="H38" s="5" t="s">
        <v>9</v>
      </c>
      <c r="I38" s="6"/>
      <c r="J38" s="5" t="s">
        <v>10</v>
      </c>
      <c r="K38" s="6"/>
      <c r="L38" s="5" t="s">
        <v>14</v>
      </c>
      <c r="M38" s="5" t="s">
        <v>18</v>
      </c>
      <c r="N38" s="5" t="s">
        <v>11</v>
      </c>
      <c r="O38" s="6"/>
      <c r="P38" s="7" t="s">
        <v>15</v>
      </c>
      <c r="Q38" s="7"/>
      <c r="R38" s="5" t="s">
        <v>12</v>
      </c>
      <c r="S38" s="6"/>
      <c r="T38" s="5" t="s">
        <v>13</v>
      </c>
      <c r="U38" s="6"/>
    </row>
    <row r="39" spans="1:21" ht="15" customHeight="1">
      <c r="A39" s="20"/>
      <c r="B39" s="8"/>
      <c r="C39" s="8"/>
      <c r="D39" s="9" t="s">
        <v>17</v>
      </c>
      <c r="E39" s="8" t="s">
        <v>8</v>
      </c>
      <c r="F39" s="9" t="s">
        <v>1</v>
      </c>
      <c r="G39" s="9" t="s">
        <v>2</v>
      </c>
      <c r="H39" s="9" t="s">
        <v>1</v>
      </c>
      <c r="I39" s="9" t="s">
        <v>2</v>
      </c>
      <c r="J39" s="9" t="s">
        <v>3</v>
      </c>
      <c r="K39" s="9" t="s">
        <v>2</v>
      </c>
      <c r="L39" s="9" t="s">
        <v>4</v>
      </c>
      <c r="M39" s="9" t="s">
        <v>2</v>
      </c>
      <c r="N39" s="9" t="s">
        <v>3</v>
      </c>
      <c r="O39" s="9" t="s">
        <v>2</v>
      </c>
      <c r="P39" s="9" t="s">
        <v>16</v>
      </c>
      <c r="Q39" s="9" t="s">
        <v>2</v>
      </c>
      <c r="R39" s="9" t="s">
        <v>1</v>
      </c>
      <c r="S39" s="9" t="s">
        <v>2</v>
      </c>
      <c r="T39" s="9" t="s">
        <v>1</v>
      </c>
      <c r="U39" s="9" t="s">
        <v>2</v>
      </c>
    </row>
    <row r="40" spans="1:21" ht="15" customHeight="1">
      <c r="A40" s="21"/>
      <c r="B40" s="10"/>
      <c r="C40" s="10"/>
      <c r="D40" s="10"/>
      <c r="E40" s="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/>
      <c r="S40" s="7"/>
      <c r="T40" s="7"/>
      <c r="U40" s="7"/>
    </row>
    <row r="41" spans="1:21" ht="15" customHeight="1">
      <c r="A41" s="22"/>
      <c r="B41" s="14" t="s">
        <v>36</v>
      </c>
      <c r="C41" s="14"/>
      <c r="D41" s="6"/>
      <c r="E41" s="9">
        <f>SUM(S41,U41)</f>
        <v>30</v>
      </c>
      <c r="F41" s="9"/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11"/>
      <c r="S41" s="9"/>
      <c r="T41" s="11">
        <v>0.0013958333333333331</v>
      </c>
      <c r="U41" s="9">
        <v>30</v>
      </c>
    </row>
    <row r="42" spans="1:21" ht="15" customHeight="1">
      <c r="A42" s="22">
        <v>639</v>
      </c>
      <c r="B42" s="9" t="s">
        <v>37</v>
      </c>
      <c r="C42" s="9" t="s">
        <v>31</v>
      </c>
      <c r="D42" s="9">
        <f>SUM(G42,I42,K42,M42,O42,Q42)</f>
        <v>52.5</v>
      </c>
      <c r="E42" s="9">
        <v>52.5</v>
      </c>
      <c r="F42" s="9"/>
      <c r="G42" s="9"/>
      <c r="H42" s="9">
        <v>65.3</v>
      </c>
      <c r="I42" s="9">
        <v>18</v>
      </c>
      <c r="J42" s="9"/>
      <c r="K42" s="9"/>
      <c r="L42" s="9">
        <v>41</v>
      </c>
      <c r="M42" s="9">
        <v>17</v>
      </c>
      <c r="N42" s="9"/>
      <c r="O42" s="9"/>
      <c r="P42" s="9">
        <v>68</v>
      </c>
      <c r="Q42" s="9">
        <v>17.5</v>
      </c>
      <c r="R42" s="10"/>
      <c r="S42" s="10"/>
      <c r="T42" s="10"/>
      <c r="U42" s="10"/>
    </row>
    <row r="43" spans="1:21" ht="15" customHeight="1">
      <c r="A43" s="22">
        <v>640</v>
      </c>
      <c r="B43" s="9" t="s">
        <v>38</v>
      </c>
      <c r="C43" s="9" t="s">
        <v>31</v>
      </c>
      <c r="D43" s="9">
        <f aca="true" t="shared" si="3" ref="D43:D48">SUM(G43,I43,K43,M43,O43,Q43)</f>
        <v>57.5</v>
      </c>
      <c r="E43" s="9">
        <v>57.5</v>
      </c>
      <c r="F43" s="9">
        <v>27.9</v>
      </c>
      <c r="G43" s="9">
        <v>18.5</v>
      </c>
      <c r="H43" s="9"/>
      <c r="I43" s="9"/>
      <c r="J43" s="9"/>
      <c r="K43" s="9"/>
      <c r="L43" s="9">
        <v>45</v>
      </c>
      <c r="M43" s="9">
        <v>21</v>
      </c>
      <c r="N43" s="9">
        <v>4.01</v>
      </c>
      <c r="O43" s="9">
        <v>18</v>
      </c>
      <c r="P43" s="9"/>
      <c r="Q43" s="9"/>
      <c r="R43" s="10"/>
      <c r="S43" s="10"/>
      <c r="T43" s="10"/>
      <c r="U43" s="10"/>
    </row>
    <row r="44" spans="1:21" ht="15" customHeight="1">
      <c r="A44" s="22">
        <v>641</v>
      </c>
      <c r="B44" s="9" t="s">
        <v>39</v>
      </c>
      <c r="C44" s="9" t="s">
        <v>31</v>
      </c>
      <c r="D44" s="9">
        <f t="shared" si="3"/>
        <v>56</v>
      </c>
      <c r="E44" s="9">
        <v>56</v>
      </c>
      <c r="F44" s="9"/>
      <c r="G44" s="9"/>
      <c r="H44" s="9">
        <v>67.1</v>
      </c>
      <c r="I44" s="9">
        <v>17</v>
      </c>
      <c r="J44" s="28">
        <v>1.7</v>
      </c>
      <c r="K44" s="9">
        <v>18</v>
      </c>
      <c r="L44" s="9"/>
      <c r="M44" s="9"/>
      <c r="N44" s="9">
        <v>6.04</v>
      </c>
      <c r="O44" s="9">
        <v>21</v>
      </c>
      <c r="P44" s="9"/>
      <c r="Q44" s="9"/>
      <c r="R44" s="10"/>
      <c r="S44" s="10"/>
      <c r="T44" s="10"/>
      <c r="U44" s="10"/>
    </row>
    <row r="45" spans="1:21" ht="15" customHeight="1">
      <c r="A45" s="22"/>
      <c r="B45" s="9"/>
      <c r="C45" s="9"/>
      <c r="D45" s="9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  <c r="S45" s="10"/>
      <c r="T45" s="10"/>
      <c r="U45" s="10"/>
    </row>
    <row r="46" spans="1:21" ht="15" customHeight="1">
      <c r="A46" s="22"/>
      <c r="B46" s="9"/>
      <c r="C46" s="9"/>
      <c r="D46" s="9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0"/>
    </row>
    <row r="47" spans="1:21" ht="15" customHeight="1">
      <c r="A47" s="22"/>
      <c r="B47" s="9"/>
      <c r="C47" s="9"/>
      <c r="D47" s="9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  <c r="S47" s="10"/>
      <c r="T47" s="10"/>
      <c r="U47" s="10"/>
    </row>
    <row r="48" spans="1:21" ht="15" customHeight="1">
      <c r="A48" s="22"/>
      <c r="B48" s="9"/>
      <c r="C48" s="9"/>
      <c r="D48" s="9">
        <f t="shared" si="3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0"/>
    </row>
    <row r="49" spans="1:21" ht="15" customHeight="1">
      <c r="A49" s="23"/>
      <c r="B49" s="12"/>
      <c r="C49" s="12"/>
      <c r="D49" s="12"/>
      <c r="E49" s="9">
        <f>SUM(E41,E42,E43,E44,E45,E46,E47)</f>
        <v>196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0"/>
      <c r="S49" s="10"/>
      <c r="T49" s="10"/>
      <c r="U49" s="10"/>
    </row>
    <row r="52" spans="1:21" ht="15" customHeight="1">
      <c r="A52" s="22"/>
      <c r="B52" s="14" t="s">
        <v>47</v>
      </c>
      <c r="C52" s="14"/>
      <c r="D52" s="6"/>
      <c r="E52" s="9">
        <f>SUM(S52,U52)</f>
        <v>80</v>
      </c>
      <c r="F52" s="9"/>
      <c r="G52" s="5"/>
      <c r="H52" s="7"/>
      <c r="I52" s="7"/>
      <c r="J52" s="7"/>
      <c r="K52" s="7"/>
      <c r="L52" s="7"/>
      <c r="M52" s="7"/>
      <c r="N52" s="7"/>
      <c r="O52" s="7"/>
      <c r="P52" s="7"/>
      <c r="Q52" s="7"/>
      <c r="R52" s="11">
        <v>0.0014097222222222221</v>
      </c>
      <c r="S52" s="9">
        <v>30</v>
      </c>
      <c r="T52" s="11">
        <v>0.001255787037037037</v>
      </c>
      <c r="U52" s="9">
        <v>50</v>
      </c>
    </row>
    <row r="53" spans="1:21" ht="15" customHeight="1">
      <c r="A53" s="24">
        <v>597</v>
      </c>
      <c r="B53" s="18" t="s">
        <v>41</v>
      </c>
      <c r="C53" s="18" t="s">
        <v>40</v>
      </c>
      <c r="D53" s="9">
        <f>SUM(G53,I53,K53,M53,O53,Q53)</f>
        <v>89.5</v>
      </c>
      <c r="E53" s="9">
        <v>89.5</v>
      </c>
      <c r="F53" s="9"/>
      <c r="G53" s="9"/>
      <c r="H53" s="9">
        <v>56.9</v>
      </c>
      <c r="I53" s="9">
        <v>30</v>
      </c>
      <c r="J53" s="9"/>
      <c r="K53" s="9"/>
      <c r="L53" s="9">
        <v>53</v>
      </c>
      <c r="M53" s="9">
        <v>26</v>
      </c>
      <c r="N53" s="9"/>
      <c r="O53" s="9"/>
      <c r="P53" s="9">
        <v>86</v>
      </c>
      <c r="Q53" s="9">
        <v>33.5</v>
      </c>
      <c r="R53" s="10"/>
      <c r="S53" s="10"/>
      <c r="T53" s="10"/>
      <c r="U53" s="10"/>
    </row>
    <row r="54" spans="1:21" ht="15" customHeight="1">
      <c r="A54" s="22">
        <v>598</v>
      </c>
      <c r="B54" s="18" t="s">
        <v>42</v>
      </c>
      <c r="C54" s="18" t="s">
        <v>40</v>
      </c>
      <c r="D54" s="9">
        <f aca="true" t="shared" si="4" ref="D54:D59">SUM(G54,I54,K54,M54,O54,Q54)</f>
        <v>90</v>
      </c>
      <c r="E54" s="9">
        <v>90</v>
      </c>
      <c r="F54" s="9">
        <v>26.3</v>
      </c>
      <c r="G54" s="9">
        <v>31</v>
      </c>
      <c r="H54" s="9"/>
      <c r="I54" s="9"/>
      <c r="J54" s="9"/>
      <c r="K54" s="9"/>
      <c r="L54" s="9">
        <v>57</v>
      </c>
      <c r="M54" s="9">
        <v>30</v>
      </c>
      <c r="N54" s="9">
        <v>7.52</v>
      </c>
      <c r="O54" s="9">
        <v>29</v>
      </c>
      <c r="P54" s="9"/>
      <c r="Q54" s="9"/>
      <c r="R54" s="10"/>
      <c r="S54" s="10"/>
      <c r="T54" s="10"/>
      <c r="U54" s="10"/>
    </row>
    <row r="55" spans="1:21" ht="15" customHeight="1">
      <c r="A55" s="22">
        <v>599</v>
      </c>
      <c r="B55" s="18" t="s">
        <v>43</v>
      </c>
      <c r="C55" s="18" t="s">
        <v>40</v>
      </c>
      <c r="D55" s="9">
        <f t="shared" si="4"/>
        <v>102.5</v>
      </c>
      <c r="E55" s="9">
        <v>102.5</v>
      </c>
      <c r="F55" s="9">
        <v>25.7</v>
      </c>
      <c r="G55" s="9">
        <v>34</v>
      </c>
      <c r="H55" s="9"/>
      <c r="I55" s="9"/>
      <c r="J55" s="9">
        <v>2.43</v>
      </c>
      <c r="K55" s="9">
        <v>35</v>
      </c>
      <c r="L55" s="9"/>
      <c r="M55" s="9"/>
      <c r="N55" s="9"/>
      <c r="O55" s="9"/>
      <c r="P55" s="9">
        <v>86</v>
      </c>
      <c r="Q55" s="9">
        <v>33.5</v>
      </c>
      <c r="R55" s="10"/>
      <c r="S55" s="10"/>
      <c r="T55" s="10"/>
      <c r="U55" s="10"/>
    </row>
    <row r="56" spans="1:21" ht="15" customHeight="1">
      <c r="A56" s="22">
        <v>600</v>
      </c>
      <c r="B56" s="18" t="s">
        <v>44</v>
      </c>
      <c r="C56" s="18" t="s">
        <v>40</v>
      </c>
      <c r="D56" s="9">
        <f t="shared" si="4"/>
        <v>80</v>
      </c>
      <c r="E56" s="9">
        <v>80</v>
      </c>
      <c r="F56" s="9">
        <v>27.4</v>
      </c>
      <c r="G56" s="9">
        <v>22</v>
      </c>
      <c r="H56" s="9"/>
      <c r="I56" s="9"/>
      <c r="J56" s="9">
        <v>2.13</v>
      </c>
      <c r="K56" s="9">
        <v>26</v>
      </c>
      <c r="L56" s="9"/>
      <c r="M56" s="9"/>
      <c r="N56" s="28">
        <v>7.8</v>
      </c>
      <c r="O56" s="9">
        <v>32</v>
      </c>
      <c r="P56" s="9"/>
      <c r="Q56" s="9"/>
      <c r="R56" s="10"/>
      <c r="S56" s="10"/>
      <c r="T56" s="10"/>
      <c r="U56" s="10"/>
    </row>
    <row r="57" spans="1:21" ht="15" customHeight="1">
      <c r="A57" s="22">
        <v>601</v>
      </c>
      <c r="B57" s="18" t="s">
        <v>45</v>
      </c>
      <c r="C57" s="18" t="s">
        <v>40</v>
      </c>
      <c r="D57" s="9">
        <f t="shared" si="4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0"/>
      <c r="S57" s="10"/>
      <c r="T57" s="10"/>
      <c r="U57" s="10"/>
    </row>
    <row r="58" spans="1:21" ht="15" customHeight="1">
      <c r="A58" s="22">
        <v>602</v>
      </c>
      <c r="B58" s="18" t="s">
        <v>46</v>
      </c>
      <c r="C58" s="18" t="s">
        <v>40</v>
      </c>
      <c r="D58" s="9">
        <f t="shared" si="4"/>
        <v>70</v>
      </c>
      <c r="E58" s="9"/>
      <c r="F58" s="9"/>
      <c r="G58" s="9"/>
      <c r="H58" s="9">
        <v>60.2</v>
      </c>
      <c r="I58" s="9">
        <v>23</v>
      </c>
      <c r="J58" s="9">
        <v>2.08</v>
      </c>
      <c r="K58" s="9">
        <v>23</v>
      </c>
      <c r="L58" s="9"/>
      <c r="M58" s="9"/>
      <c r="N58" s="28">
        <v>6.6</v>
      </c>
      <c r="O58" s="9">
        <v>24</v>
      </c>
      <c r="P58" s="9"/>
      <c r="Q58" s="9"/>
      <c r="R58" s="10"/>
      <c r="S58" s="10"/>
      <c r="T58" s="10"/>
      <c r="U58" s="10"/>
    </row>
    <row r="59" spans="1:21" ht="15" customHeight="1">
      <c r="A59" s="22"/>
      <c r="B59" s="9"/>
      <c r="C59" s="18" t="s">
        <v>40</v>
      </c>
      <c r="D59" s="9">
        <f t="shared" si="4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10"/>
      <c r="T59" s="10"/>
      <c r="U59" s="10"/>
    </row>
    <row r="60" spans="1:21" ht="15" customHeight="1">
      <c r="A60" s="23"/>
      <c r="B60" s="12"/>
      <c r="C60" s="12"/>
      <c r="D60" s="12"/>
      <c r="E60" s="9">
        <f>SUM(E52,E53,E54,E55,E56,E57,E58)</f>
        <v>442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0"/>
      <c r="S60" s="10"/>
      <c r="T60" s="10"/>
      <c r="U60" s="10"/>
    </row>
    <row r="64" spans="1:21" ht="15" customHeight="1">
      <c r="A64" s="22"/>
      <c r="B64" s="14" t="s">
        <v>48</v>
      </c>
      <c r="C64" s="14"/>
      <c r="D64" s="6"/>
      <c r="E64" s="9">
        <f>SUM(S64,U64)</f>
        <v>42.5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1">
        <v>0.0013819444444444443</v>
      </c>
      <c r="S64" s="9">
        <v>42.5</v>
      </c>
      <c r="T64" s="11"/>
      <c r="U64" s="9"/>
    </row>
    <row r="65" spans="1:21" ht="15" customHeight="1">
      <c r="A65" s="22">
        <v>633</v>
      </c>
      <c r="B65" s="18" t="s">
        <v>49</v>
      </c>
      <c r="C65" s="18" t="s">
        <v>40</v>
      </c>
      <c r="D65" s="9">
        <f>SUM(G65,I65,K65,M65,O65,Q65)</f>
        <v>63</v>
      </c>
      <c r="E65" s="9">
        <v>63</v>
      </c>
      <c r="F65" s="9"/>
      <c r="G65" s="9"/>
      <c r="H65" s="27">
        <v>62</v>
      </c>
      <c r="I65" s="9">
        <v>20</v>
      </c>
      <c r="J65" s="9"/>
      <c r="K65" s="9"/>
      <c r="L65" s="9">
        <v>36</v>
      </c>
      <c r="M65" s="9">
        <v>15</v>
      </c>
      <c r="N65" s="9">
        <v>7.32</v>
      </c>
      <c r="O65" s="9">
        <v>28</v>
      </c>
      <c r="P65" s="9"/>
      <c r="Q65" s="9"/>
      <c r="R65" s="10"/>
      <c r="S65" s="10"/>
      <c r="T65" s="10"/>
      <c r="U65" s="10"/>
    </row>
    <row r="66" spans="1:21" ht="15" customHeight="1">
      <c r="A66" s="22">
        <v>634</v>
      </c>
      <c r="B66" s="18" t="s">
        <v>50</v>
      </c>
      <c r="C66" s="18" t="s">
        <v>40</v>
      </c>
      <c r="D66" s="9">
        <f aca="true" t="shared" si="5" ref="D66:D71">SUM(G66,I66,K66,M66,O66,Q66)</f>
        <v>83</v>
      </c>
      <c r="E66" s="9">
        <v>83</v>
      </c>
      <c r="F66" s="9">
        <v>25.9</v>
      </c>
      <c r="G66" s="9">
        <v>32</v>
      </c>
      <c r="H66" s="9"/>
      <c r="I66" s="9"/>
      <c r="J66" s="9"/>
      <c r="K66" s="9"/>
      <c r="L66" s="9">
        <v>49</v>
      </c>
      <c r="M66" s="9">
        <v>24</v>
      </c>
      <c r="N66" s="9"/>
      <c r="O66" s="9"/>
      <c r="P66" s="9">
        <v>77</v>
      </c>
      <c r="Q66" s="9">
        <v>27</v>
      </c>
      <c r="R66" s="10"/>
      <c r="S66" s="10"/>
      <c r="T66" s="10"/>
      <c r="U66" s="10"/>
    </row>
    <row r="67" spans="1:21" ht="15" customHeight="1">
      <c r="A67" s="22"/>
      <c r="B67" s="9"/>
      <c r="C67" s="18" t="s">
        <v>40</v>
      </c>
      <c r="D67" s="9">
        <f t="shared" si="5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10"/>
      <c r="T67" s="10"/>
      <c r="U67" s="10"/>
    </row>
    <row r="68" spans="1:21" ht="15" customHeight="1">
      <c r="A68" s="22"/>
      <c r="B68" s="9"/>
      <c r="C68" s="18" t="s">
        <v>40</v>
      </c>
      <c r="D68" s="9">
        <f t="shared" si="5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0"/>
    </row>
    <row r="69" spans="1:21" ht="15" customHeight="1">
      <c r="A69" s="22"/>
      <c r="B69" s="9"/>
      <c r="C69" s="18" t="s">
        <v>40</v>
      </c>
      <c r="D69" s="9">
        <f t="shared" si="5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10"/>
      <c r="T69" s="10"/>
      <c r="U69" s="10"/>
    </row>
    <row r="70" spans="1:21" ht="15" customHeight="1">
      <c r="A70" s="22"/>
      <c r="B70" s="9"/>
      <c r="C70" s="18" t="s">
        <v>40</v>
      </c>
      <c r="D70" s="9">
        <f t="shared" si="5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0"/>
    </row>
    <row r="71" spans="1:21" ht="15" customHeight="1">
      <c r="A71" s="22"/>
      <c r="B71" s="9"/>
      <c r="C71" s="18" t="s">
        <v>40</v>
      </c>
      <c r="D71" s="9">
        <f t="shared" si="5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  <c r="U71" s="10"/>
    </row>
    <row r="72" spans="1:21" ht="15" customHeight="1">
      <c r="A72" s="23"/>
      <c r="B72" s="12"/>
      <c r="C72" s="12"/>
      <c r="D72" s="12"/>
      <c r="E72" s="9">
        <f>SUM(E64,E65,E66,E67,E68,E69,E70)</f>
        <v>188.5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6"/>
      <c r="R72" s="10"/>
      <c r="S72" s="10"/>
      <c r="T72" s="10"/>
      <c r="U72" s="10"/>
    </row>
    <row r="77" spans="1:21" ht="15" customHeight="1">
      <c r="A77" s="19" t="s">
        <v>0</v>
      </c>
      <c r="B77" s="2" t="s">
        <v>6</v>
      </c>
      <c r="C77" s="16"/>
      <c r="D77" s="9" t="s">
        <v>2</v>
      </c>
      <c r="E77" s="2" t="s">
        <v>7</v>
      </c>
      <c r="F77" s="3" t="s">
        <v>5</v>
      </c>
      <c r="G77" s="4"/>
      <c r="H77" s="5" t="s">
        <v>9</v>
      </c>
      <c r="I77" s="6"/>
      <c r="J77" s="5" t="s">
        <v>10</v>
      </c>
      <c r="K77" s="6"/>
      <c r="L77" s="5" t="s">
        <v>18</v>
      </c>
      <c r="M77" s="6"/>
      <c r="N77" s="5" t="s">
        <v>11</v>
      </c>
      <c r="O77" s="6"/>
      <c r="P77" s="7" t="s">
        <v>15</v>
      </c>
      <c r="Q77" s="7"/>
      <c r="R77" s="5" t="s">
        <v>12</v>
      </c>
      <c r="S77" s="6"/>
      <c r="T77" s="5" t="s">
        <v>13</v>
      </c>
      <c r="U77" s="6"/>
    </row>
    <row r="78" spans="1:21" ht="15" customHeight="1">
      <c r="A78" s="20"/>
      <c r="B78" s="8"/>
      <c r="C78" s="8"/>
      <c r="D78" s="9" t="s">
        <v>17</v>
      </c>
      <c r="E78" s="8" t="s">
        <v>8</v>
      </c>
      <c r="F78" s="9" t="s">
        <v>1</v>
      </c>
      <c r="G78" s="9" t="s">
        <v>2</v>
      </c>
      <c r="H78" s="9" t="s">
        <v>1</v>
      </c>
      <c r="I78" s="9" t="s">
        <v>2</v>
      </c>
      <c r="J78" s="9" t="s">
        <v>3</v>
      </c>
      <c r="K78" s="9" t="s">
        <v>2</v>
      </c>
      <c r="L78" s="9" t="s">
        <v>4</v>
      </c>
      <c r="M78" s="9" t="s">
        <v>2</v>
      </c>
      <c r="N78" s="9" t="s">
        <v>3</v>
      </c>
      <c r="O78" s="9" t="s">
        <v>2</v>
      </c>
      <c r="P78" s="9" t="s">
        <v>16</v>
      </c>
      <c r="Q78" s="9" t="s">
        <v>2</v>
      </c>
      <c r="R78" s="9" t="s">
        <v>1</v>
      </c>
      <c r="S78" s="9" t="s">
        <v>2</v>
      </c>
      <c r="T78" s="9" t="s">
        <v>1</v>
      </c>
      <c r="U78" s="9" t="s">
        <v>2</v>
      </c>
    </row>
    <row r="79" spans="1:21" ht="15" customHeight="1">
      <c r="A79" s="21"/>
      <c r="B79" s="10"/>
      <c r="C79" s="10"/>
      <c r="D79" s="10"/>
      <c r="E79" s="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7"/>
      <c r="S79" s="7"/>
      <c r="T79" s="7"/>
      <c r="U79" s="7"/>
    </row>
    <row r="80" spans="1:21" ht="15" customHeight="1">
      <c r="A80" s="22"/>
      <c r="B80" s="14" t="s">
        <v>51</v>
      </c>
      <c r="C80" s="14"/>
      <c r="D80" s="6"/>
      <c r="E80" s="9">
        <f>SUM(S80,U80)</f>
        <v>102.5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1">
        <v>0.0013819444444444443</v>
      </c>
      <c r="S80" s="9">
        <v>42.5</v>
      </c>
      <c r="T80" s="11">
        <v>0.001193287037037037</v>
      </c>
      <c r="U80" s="9">
        <v>60</v>
      </c>
    </row>
    <row r="81" spans="1:21" ht="15" customHeight="1">
      <c r="A81" s="22">
        <v>603</v>
      </c>
      <c r="B81" s="18" t="s">
        <v>53</v>
      </c>
      <c r="C81" s="18" t="s">
        <v>52</v>
      </c>
      <c r="D81" s="9">
        <f>SUM(G81,I81,K81,M81,O81,Q81)</f>
        <v>92</v>
      </c>
      <c r="E81" s="9">
        <v>92</v>
      </c>
      <c r="F81" s="9"/>
      <c r="G81" s="9"/>
      <c r="H81" s="9">
        <v>55.2</v>
      </c>
      <c r="I81" s="9">
        <v>35</v>
      </c>
      <c r="J81" s="9"/>
      <c r="K81" s="9"/>
      <c r="L81" s="9">
        <v>69</v>
      </c>
      <c r="M81" s="9">
        <v>36</v>
      </c>
      <c r="N81" s="9"/>
      <c r="O81" s="9"/>
      <c r="P81" s="9">
        <v>71</v>
      </c>
      <c r="Q81" s="9">
        <v>21</v>
      </c>
      <c r="R81" s="10"/>
      <c r="S81" s="10"/>
      <c r="T81" s="10"/>
      <c r="U81" s="10"/>
    </row>
    <row r="82" spans="1:21" ht="15" customHeight="1">
      <c r="A82" s="22">
        <v>604</v>
      </c>
      <c r="B82" s="18" t="s">
        <v>54</v>
      </c>
      <c r="C82" s="18" t="s">
        <v>52</v>
      </c>
      <c r="D82" s="9">
        <f aca="true" t="shared" si="6" ref="D82:D87">SUM(G82,I82,K82,M82,O82,Q82)</f>
        <v>96</v>
      </c>
      <c r="E82" s="9">
        <v>96</v>
      </c>
      <c r="F82" s="9">
        <v>26.4</v>
      </c>
      <c r="G82" s="9">
        <v>30</v>
      </c>
      <c r="H82" s="9"/>
      <c r="I82" s="9"/>
      <c r="J82" s="9">
        <v>2.32</v>
      </c>
      <c r="K82" s="9">
        <v>31</v>
      </c>
      <c r="L82" s="9"/>
      <c r="M82" s="9"/>
      <c r="N82" s="9">
        <v>10.74</v>
      </c>
      <c r="O82" s="9">
        <v>35</v>
      </c>
      <c r="P82" s="9"/>
      <c r="Q82" s="9"/>
      <c r="R82" s="10"/>
      <c r="S82" s="10"/>
      <c r="T82" s="10"/>
      <c r="U82" s="10"/>
    </row>
    <row r="83" spans="1:21" ht="15" customHeight="1">
      <c r="A83" s="22">
        <v>605</v>
      </c>
      <c r="B83" s="18" t="s">
        <v>80</v>
      </c>
      <c r="C83" s="18" t="s">
        <v>52</v>
      </c>
      <c r="D83" s="9">
        <f t="shared" si="6"/>
        <v>86.5</v>
      </c>
      <c r="E83" s="9">
        <v>86.5</v>
      </c>
      <c r="F83" s="9">
        <v>25.2</v>
      </c>
      <c r="G83" s="9">
        <v>35</v>
      </c>
      <c r="H83" s="9"/>
      <c r="I83" s="9"/>
      <c r="J83" s="9">
        <v>2.33</v>
      </c>
      <c r="K83" s="9">
        <v>32</v>
      </c>
      <c r="L83" s="9"/>
      <c r="M83" s="9"/>
      <c r="N83" s="9"/>
      <c r="O83" s="9"/>
      <c r="P83" s="9">
        <v>70</v>
      </c>
      <c r="Q83" s="9">
        <v>19.5</v>
      </c>
      <c r="R83" s="10"/>
      <c r="S83" s="10"/>
      <c r="T83" s="10"/>
      <c r="U83" s="10"/>
    </row>
    <row r="84" spans="1:21" ht="15" customHeight="1">
      <c r="A84" s="22">
        <v>606</v>
      </c>
      <c r="B84" s="18" t="s">
        <v>55</v>
      </c>
      <c r="C84" s="18" t="s">
        <v>52</v>
      </c>
      <c r="D84" s="9">
        <f t="shared" si="6"/>
        <v>49</v>
      </c>
      <c r="E84" s="9"/>
      <c r="F84" s="9"/>
      <c r="G84" s="9"/>
      <c r="H84" s="9">
        <v>58.4</v>
      </c>
      <c r="I84" s="9">
        <v>27</v>
      </c>
      <c r="J84" s="9"/>
      <c r="K84" s="9"/>
      <c r="L84" s="9"/>
      <c r="M84" s="9"/>
      <c r="N84" s="9">
        <v>6.07</v>
      </c>
      <c r="O84" s="9">
        <v>22</v>
      </c>
      <c r="P84" s="9"/>
      <c r="Q84" s="9"/>
      <c r="R84" s="10"/>
      <c r="S84" s="10"/>
      <c r="T84" s="10"/>
      <c r="U84" s="10"/>
    </row>
    <row r="85" spans="1:21" ht="15" customHeight="1">
      <c r="A85" s="22">
        <v>607</v>
      </c>
      <c r="B85" s="18" t="s">
        <v>56</v>
      </c>
      <c r="C85" s="18" t="s">
        <v>52</v>
      </c>
      <c r="D85" s="9">
        <f t="shared" si="6"/>
        <v>83.5</v>
      </c>
      <c r="E85" s="9">
        <v>83.5</v>
      </c>
      <c r="F85" s="9">
        <v>25.8</v>
      </c>
      <c r="G85" s="9">
        <v>33</v>
      </c>
      <c r="H85" s="9"/>
      <c r="I85" s="9"/>
      <c r="J85" s="9"/>
      <c r="K85" s="9"/>
      <c r="L85" s="9">
        <v>58</v>
      </c>
      <c r="M85" s="9">
        <v>31</v>
      </c>
      <c r="N85" s="9"/>
      <c r="O85" s="9"/>
      <c r="P85" s="9">
        <v>70</v>
      </c>
      <c r="Q85" s="9">
        <v>19.5</v>
      </c>
      <c r="R85" s="10"/>
      <c r="S85" s="10"/>
      <c r="T85" s="10"/>
      <c r="U85" s="10"/>
    </row>
    <row r="86" spans="1:21" ht="15" customHeight="1">
      <c r="A86" s="22">
        <v>608</v>
      </c>
      <c r="B86" s="18" t="s">
        <v>57</v>
      </c>
      <c r="C86" s="18" t="s">
        <v>52</v>
      </c>
      <c r="D86" s="9">
        <f t="shared" si="6"/>
        <v>70</v>
      </c>
      <c r="E86" s="9"/>
      <c r="F86" s="9"/>
      <c r="G86" s="9"/>
      <c r="H86" s="9">
        <v>59.3</v>
      </c>
      <c r="I86" s="9">
        <v>25</v>
      </c>
      <c r="J86" s="9">
        <v>2.12</v>
      </c>
      <c r="K86" s="9">
        <v>25</v>
      </c>
      <c r="L86" s="9"/>
      <c r="M86" s="9"/>
      <c r="N86" s="9">
        <v>5.93</v>
      </c>
      <c r="O86" s="9">
        <v>20</v>
      </c>
      <c r="P86" s="9"/>
      <c r="Q86" s="9"/>
      <c r="R86" s="10"/>
      <c r="S86" s="10"/>
      <c r="T86" s="10"/>
      <c r="U86" s="10"/>
    </row>
    <row r="87" spans="1:21" ht="15" customHeight="1">
      <c r="A87" s="22"/>
      <c r="B87" s="9"/>
      <c r="C87" s="18" t="s">
        <v>52</v>
      </c>
      <c r="D87" s="9">
        <f t="shared" si="6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0"/>
      <c r="S87" s="10"/>
      <c r="T87" s="10"/>
      <c r="U87" s="10"/>
    </row>
    <row r="88" spans="1:21" ht="15" customHeight="1">
      <c r="A88" s="23"/>
      <c r="B88" s="12"/>
      <c r="C88" s="12"/>
      <c r="D88" s="12"/>
      <c r="E88" s="9">
        <f>SUM(E80,E81,E82,E83,E84,E85,E86)</f>
        <v>460.5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6"/>
      <c r="R88" s="10"/>
      <c r="S88" s="10"/>
      <c r="T88" s="10"/>
      <c r="U88" s="10"/>
    </row>
    <row r="91" spans="1:21" ht="15" customHeight="1">
      <c r="A91" s="22"/>
      <c r="B91" s="14" t="s">
        <v>58</v>
      </c>
      <c r="C91" s="14"/>
      <c r="D91" s="6"/>
      <c r="E91" s="9">
        <f>SUM(S91,U91)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6"/>
      <c r="P91" s="7"/>
      <c r="Q91" s="7"/>
      <c r="R91" s="11"/>
      <c r="S91" s="9"/>
      <c r="T91" s="11"/>
      <c r="U91" s="9"/>
    </row>
    <row r="92" spans="1:21" ht="15" customHeight="1">
      <c r="A92" s="22">
        <v>615</v>
      </c>
      <c r="B92" s="18" t="s">
        <v>60</v>
      </c>
      <c r="C92" s="18" t="s">
        <v>59</v>
      </c>
      <c r="D92" s="9">
        <f>SUM(G92,I92,K92,M92,O92,Q92)</f>
        <v>77.5</v>
      </c>
      <c r="E92" s="9">
        <v>77.5</v>
      </c>
      <c r="F92" s="9">
        <v>27.6</v>
      </c>
      <c r="G92" s="9">
        <v>20.5</v>
      </c>
      <c r="H92" s="9"/>
      <c r="I92" s="9"/>
      <c r="J92" s="9">
        <v>2.18</v>
      </c>
      <c r="K92" s="9">
        <v>28</v>
      </c>
      <c r="L92" s="9"/>
      <c r="M92" s="9"/>
      <c r="N92" s="9"/>
      <c r="O92" s="9"/>
      <c r="P92" s="9">
        <v>81</v>
      </c>
      <c r="Q92" s="9">
        <v>29</v>
      </c>
      <c r="R92" s="10"/>
      <c r="S92" s="10"/>
      <c r="T92" s="10"/>
      <c r="U92" s="10"/>
    </row>
    <row r="93" spans="1:21" ht="15" customHeight="1">
      <c r="A93" s="22"/>
      <c r="B93" s="9"/>
      <c r="C93" s="18" t="s">
        <v>59</v>
      </c>
      <c r="D93" s="9">
        <f aca="true" t="shared" si="7" ref="D93:D98">SUM(G93,I93,K93,M93,O93,Q93)</f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0"/>
      <c r="S93" s="10"/>
      <c r="T93" s="10"/>
      <c r="U93" s="10"/>
    </row>
    <row r="94" spans="1:21" ht="15" customHeight="1">
      <c r="A94" s="22"/>
      <c r="B94" s="9"/>
      <c r="C94" s="18" t="s">
        <v>59</v>
      </c>
      <c r="D94" s="9">
        <f t="shared" si="7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0"/>
      <c r="U94" s="10"/>
    </row>
    <row r="95" spans="1:21" ht="15" customHeight="1">
      <c r="A95" s="22"/>
      <c r="B95" s="9"/>
      <c r="C95" s="18" t="s">
        <v>59</v>
      </c>
      <c r="D95" s="9">
        <f t="shared" si="7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10"/>
      <c r="S95" s="10"/>
      <c r="T95" s="10"/>
      <c r="U95" s="10"/>
    </row>
    <row r="96" spans="1:21" ht="15" customHeight="1">
      <c r="A96" s="22"/>
      <c r="B96" s="9"/>
      <c r="C96" s="18" t="s">
        <v>59</v>
      </c>
      <c r="D96" s="9">
        <f t="shared" si="7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0"/>
    </row>
    <row r="97" spans="1:21" ht="15" customHeight="1">
      <c r="A97" s="22"/>
      <c r="B97" s="9"/>
      <c r="C97" s="18" t="s">
        <v>59</v>
      </c>
      <c r="D97" s="9">
        <f t="shared" si="7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10"/>
      <c r="S97" s="10"/>
      <c r="T97" s="10"/>
      <c r="U97" s="10"/>
    </row>
    <row r="98" spans="1:21" ht="15" customHeight="1">
      <c r="A98" s="22"/>
      <c r="B98" s="9"/>
      <c r="C98" s="18" t="s">
        <v>59</v>
      </c>
      <c r="D98" s="9">
        <f t="shared" si="7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0"/>
      <c r="U98" s="10"/>
    </row>
    <row r="99" spans="1:21" ht="15" customHeight="1">
      <c r="A99" s="23"/>
      <c r="B99" s="12"/>
      <c r="C99" s="12"/>
      <c r="D99" s="12"/>
      <c r="E99" s="9">
        <f>SUM(E91,E92,E93,E94,E95,E96,E97)</f>
        <v>77.5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6"/>
      <c r="R99" s="10"/>
      <c r="S99" s="10"/>
      <c r="T99" s="10"/>
      <c r="U99" s="10"/>
    </row>
    <row r="102" spans="1:21" ht="15" customHeight="1">
      <c r="A102" s="22"/>
      <c r="B102" s="14" t="s">
        <v>63</v>
      </c>
      <c r="C102" s="14"/>
      <c r="D102" s="6"/>
      <c r="E102" s="9">
        <f>SUM(S102,U102)</f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1"/>
      <c r="S102" s="9"/>
      <c r="T102" s="11"/>
      <c r="U102" s="9"/>
    </row>
    <row r="103" spans="1:21" ht="15" customHeight="1">
      <c r="A103" s="22">
        <v>636</v>
      </c>
      <c r="B103" s="18" t="s">
        <v>62</v>
      </c>
      <c r="C103" s="18" t="s">
        <v>61</v>
      </c>
      <c r="D103" s="9">
        <f>SUM(G103,I103,K103,M103,O103,Q103)</f>
        <v>97</v>
      </c>
      <c r="E103" s="9">
        <v>97</v>
      </c>
      <c r="F103" s="9"/>
      <c r="G103" s="9"/>
      <c r="H103" s="9">
        <v>55.3</v>
      </c>
      <c r="I103" s="9">
        <v>34</v>
      </c>
      <c r="J103" s="9"/>
      <c r="K103" s="9"/>
      <c r="L103" s="9">
        <v>64</v>
      </c>
      <c r="M103" s="9">
        <v>35</v>
      </c>
      <c r="N103" s="9"/>
      <c r="O103" s="9"/>
      <c r="P103" s="9">
        <v>80</v>
      </c>
      <c r="Q103" s="9">
        <v>28</v>
      </c>
      <c r="R103" s="10"/>
      <c r="S103" s="10"/>
      <c r="T103" s="10"/>
      <c r="U103" s="10"/>
    </row>
    <row r="104" spans="1:21" ht="15" customHeight="1">
      <c r="A104" s="22"/>
      <c r="B104" s="9"/>
      <c r="C104" s="18" t="s">
        <v>61</v>
      </c>
      <c r="D104" s="9">
        <f aca="true" t="shared" si="8" ref="D104:D109">SUM(G104,I104,K104,M104,O104,Q104)</f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0"/>
      <c r="U104" s="10"/>
    </row>
    <row r="105" spans="1:21" ht="15" customHeight="1">
      <c r="A105" s="22"/>
      <c r="B105" s="9"/>
      <c r="C105" s="18" t="s">
        <v>61</v>
      </c>
      <c r="D105" s="9">
        <f t="shared" si="8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0"/>
      <c r="S105" s="10"/>
      <c r="T105" s="10"/>
      <c r="U105" s="10"/>
    </row>
    <row r="106" spans="1:21" ht="15" customHeight="1">
      <c r="A106" s="22"/>
      <c r="B106" s="9"/>
      <c r="C106" s="18" t="s">
        <v>61</v>
      </c>
      <c r="D106" s="9">
        <f t="shared" si="8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0"/>
      <c r="U106" s="10"/>
    </row>
    <row r="107" spans="1:21" ht="15" customHeight="1">
      <c r="A107" s="22"/>
      <c r="B107" s="9"/>
      <c r="C107" s="18" t="s">
        <v>61</v>
      </c>
      <c r="D107" s="9">
        <f t="shared" si="8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  <c r="S107" s="10"/>
      <c r="T107" s="10"/>
      <c r="U107" s="10"/>
    </row>
    <row r="108" spans="1:21" ht="15" customHeight="1">
      <c r="A108" s="22"/>
      <c r="B108" s="9"/>
      <c r="C108" s="18" t="s">
        <v>61</v>
      </c>
      <c r="D108" s="9">
        <f t="shared" si="8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0"/>
      <c r="U108" s="10"/>
    </row>
    <row r="109" spans="1:21" ht="15" customHeight="1">
      <c r="A109" s="22"/>
      <c r="B109" s="9"/>
      <c r="C109" s="18" t="s">
        <v>61</v>
      </c>
      <c r="D109" s="9">
        <f t="shared" si="8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10"/>
      <c r="T109" s="10"/>
      <c r="U109" s="10"/>
    </row>
    <row r="110" spans="1:21" ht="15" customHeight="1">
      <c r="A110" s="23"/>
      <c r="B110" s="12"/>
      <c r="C110" s="12"/>
      <c r="D110" s="12"/>
      <c r="E110" s="9">
        <f>SUM(E102,E103,E104,E105,E106,E107,E108)</f>
        <v>97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6"/>
      <c r="R110" s="10"/>
      <c r="S110" s="10"/>
      <c r="T110" s="10"/>
      <c r="U110" s="10"/>
    </row>
    <row r="111" spans="1:21" ht="15" customHeight="1">
      <c r="A111" s="2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3" spans="1:21" ht="15" customHeight="1">
      <c r="A113" s="19" t="s">
        <v>0</v>
      </c>
      <c r="B113" s="2" t="s">
        <v>6</v>
      </c>
      <c r="C113" s="16"/>
      <c r="D113" s="9" t="s">
        <v>2</v>
      </c>
      <c r="E113" s="2" t="s">
        <v>7</v>
      </c>
      <c r="F113" s="3" t="s">
        <v>5</v>
      </c>
      <c r="G113" s="4"/>
      <c r="H113" s="5" t="s">
        <v>9</v>
      </c>
      <c r="I113" s="6"/>
      <c r="J113" s="5" t="s">
        <v>10</v>
      </c>
      <c r="K113" s="6"/>
      <c r="L113" s="5" t="s">
        <v>18</v>
      </c>
      <c r="M113" s="6"/>
      <c r="N113" s="5" t="s">
        <v>11</v>
      </c>
      <c r="O113" s="6"/>
      <c r="P113" s="7" t="s">
        <v>15</v>
      </c>
      <c r="Q113" s="7"/>
      <c r="R113" s="5" t="s">
        <v>12</v>
      </c>
      <c r="S113" s="6"/>
      <c r="T113" s="5" t="s">
        <v>13</v>
      </c>
      <c r="U113" s="6"/>
    </row>
    <row r="114" spans="1:21" ht="15" customHeight="1">
      <c r="A114" s="20"/>
      <c r="B114" s="8"/>
      <c r="C114" s="8"/>
      <c r="D114" s="9" t="s">
        <v>17</v>
      </c>
      <c r="E114" s="8" t="s">
        <v>8</v>
      </c>
      <c r="F114" s="9" t="s">
        <v>1</v>
      </c>
      <c r="G114" s="9" t="s">
        <v>2</v>
      </c>
      <c r="H114" s="9" t="s">
        <v>1</v>
      </c>
      <c r="I114" s="9" t="s">
        <v>2</v>
      </c>
      <c r="J114" s="9" t="s">
        <v>3</v>
      </c>
      <c r="K114" s="9" t="s">
        <v>2</v>
      </c>
      <c r="L114" s="9" t="s">
        <v>4</v>
      </c>
      <c r="M114" s="9" t="s">
        <v>2</v>
      </c>
      <c r="N114" s="9" t="s">
        <v>3</v>
      </c>
      <c r="O114" s="9" t="s">
        <v>2</v>
      </c>
      <c r="P114" s="9" t="s">
        <v>16</v>
      </c>
      <c r="Q114" s="9" t="s">
        <v>2</v>
      </c>
      <c r="R114" s="9" t="s">
        <v>1</v>
      </c>
      <c r="S114" s="9" t="s">
        <v>2</v>
      </c>
      <c r="T114" s="9" t="s">
        <v>1</v>
      </c>
      <c r="U114" s="9" t="s">
        <v>2</v>
      </c>
    </row>
    <row r="115" spans="1:21" ht="15" customHeight="1">
      <c r="A115" s="21"/>
      <c r="B115" s="10"/>
      <c r="C115" s="10"/>
      <c r="D115" s="10"/>
      <c r="E115" s="7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7"/>
      <c r="S115" s="7"/>
      <c r="T115" s="7"/>
      <c r="U115" s="7"/>
    </row>
    <row r="116" spans="1:21" ht="15" customHeight="1">
      <c r="A116" s="22"/>
      <c r="B116" s="14" t="s">
        <v>64</v>
      </c>
      <c r="C116" s="14"/>
      <c r="D116" s="6"/>
      <c r="E116" s="9">
        <f>SUM(S116,U116)</f>
        <v>35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1">
        <v>0.001388888888888889</v>
      </c>
      <c r="S116" s="9">
        <v>35</v>
      </c>
      <c r="T116" s="11"/>
      <c r="U116" s="9"/>
    </row>
    <row r="117" spans="1:21" ht="15" customHeight="1">
      <c r="A117" s="22">
        <v>621</v>
      </c>
      <c r="B117" s="18" t="s">
        <v>66</v>
      </c>
      <c r="C117" s="18" t="s">
        <v>65</v>
      </c>
      <c r="D117" s="9">
        <f>SUM(G117,I117,K117,M117,O117,Q117)</f>
        <v>72</v>
      </c>
      <c r="E117" s="9">
        <v>72</v>
      </c>
      <c r="F117" s="9"/>
      <c r="G117" s="9"/>
      <c r="H117" s="9">
        <v>60</v>
      </c>
      <c r="I117" s="9">
        <v>24</v>
      </c>
      <c r="J117" s="9"/>
      <c r="K117" s="9"/>
      <c r="L117" s="9">
        <v>43</v>
      </c>
      <c r="M117" s="9">
        <v>18</v>
      </c>
      <c r="N117" s="9"/>
      <c r="O117" s="9"/>
      <c r="P117" s="9">
        <v>82</v>
      </c>
      <c r="Q117" s="9">
        <v>30</v>
      </c>
      <c r="R117" s="10"/>
      <c r="S117" s="10"/>
      <c r="T117" s="10"/>
      <c r="U117" s="10"/>
    </row>
    <row r="118" spans="1:21" ht="15" customHeight="1">
      <c r="A118" s="22">
        <v>622</v>
      </c>
      <c r="B118" s="18" t="s">
        <v>67</v>
      </c>
      <c r="C118" s="18" t="s">
        <v>65</v>
      </c>
      <c r="D118" s="9">
        <f aca="true" t="shared" si="9" ref="D118:D123">SUM(G118,I118,K118,M118,O118,Q118)</f>
        <v>47</v>
      </c>
      <c r="E118" s="9">
        <v>47</v>
      </c>
      <c r="F118" s="9">
        <v>28.3</v>
      </c>
      <c r="G118" s="9">
        <v>17</v>
      </c>
      <c r="H118" s="9"/>
      <c r="I118" s="9"/>
      <c r="J118" s="9"/>
      <c r="K118" s="9"/>
      <c r="L118" s="9">
        <v>41</v>
      </c>
      <c r="M118" s="9">
        <v>16</v>
      </c>
      <c r="N118" s="9"/>
      <c r="O118" s="9"/>
      <c r="P118" s="9">
        <v>63</v>
      </c>
      <c r="Q118" s="9">
        <v>14</v>
      </c>
      <c r="R118" s="10"/>
      <c r="S118" s="10"/>
      <c r="T118" s="10"/>
      <c r="U118" s="10"/>
    </row>
    <row r="119" spans="1:21" ht="15" customHeight="1">
      <c r="A119" s="22"/>
      <c r="B119" s="9"/>
      <c r="C119" s="18" t="s">
        <v>65</v>
      </c>
      <c r="D119" s="9">
        <f t="shared" si="9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0"/>
      <c r="S119" s="10"/>
      <c r="T119" s="10"/>
      <c r="U119" s="10"/>
    </row>
    <row r="120" spans="1:21" ht="15" customHeight="1">
      <c r="A120" s="22"/>
      <c r="B120" s="9"/>
      <c r="C120" s="18" t="s">
        <v>65</v>
      </c>
      <c r="D120" s="9">
        <f t="shared" si="9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0"/>
    </row>
    <row r="121" spans="1:21" ht="15" customHeight="1">
      <c r="A121" s="22"/>
      <c r="B121" s="9"/>
      <c r="C121" s="18" t="s">
        <v>65</v>
      </c>
      <c r="D121" s="9">
        <f t="shared" si="9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10"/>
      <c r="U121" s="10"/>
    </row>
    <row r="122" spans="1:21" ht="15" customHeight="1">
      <c r="A122" s="22"/>
      <c r="B122" s="9"/>
      <c r="C122" s="18" t="s">
        <v>65</v>
      </c>
      <c r="D122" s="9">
        <f t="shared" si="9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0"/>
      <c r="U122" s="10"/>
    </row>
    <row r="123" spans="1:21" ht="15" customHeight="1">
      <c r="A123" s="22"/>
      <c r="B123" s="9"/>
      <c r="C123" s="18" t="s">
        <v>65</v>
      </c>
      <c r="D123" s="9">
        <f t="shared" si="9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0"/>
      <c r="T123" s="10"/>
      <c r="U123" s="10"/>
    </row>
    <row r="124" spans="1:21" ht="15" customHeight="1">
      <c r="A124" s="23"/>
      <c r="B124" s="12"/>
      <c r="C124" s="12"/>
      <c r="D124" s="12"/>
      <c r="E124" s="9">
        <f>SUM(E116,E117,E118,E119,E120,E121,E122)</f>
        <v>154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6"/>
      <c r="R124" s="10"/>
      <c r="S124" s="10"/>
      <c r="T124" s="10"/>
      <c r="U124" s="10"/>
    </row>
    <row r="127" spans="1:21" ht="15" customHeight="1">
      <c r="A127" s="22"/>
      <c r="B127" s="14" t="s">
        <v>68</v>
      </c>
      <c r="C127" s="14"/>
      <c r="D127" s="6"/>
      <c r="E127" s="9">
        <f>SUM(S127,U127)</f>
        <v>85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1">
        <v>0.001318287037037037</v>
      </c>
      <c r="S127" s="9">
        <v>50</v>
      </c>
      <c r="T127" s="11">
        <v>0.0013078703703703705</v>
      </c>
      <c r="U127" s="9">
        <v>35</v>
      </c>
    </row>
    <row r="128" spans="1:21" ht="15" customHeight="1">
      <c r="A128" s="22">
        <v>627</v>
      </c>
      <c r="B128" s="18" t="s">
        <v>70</v>
      </c>
      <c r="C128" s="18" t="s">
        <v>69</v>
      </c>
      <c r="D128" s="9">
        <f>SUM(G128,I128,K128,M128,O128,Q128)</f>
        <v>56</v>
      </c>
      <c r="E128" s="9"/>
      <c r="F128" s="9"/>
      <c r="G128" s="9"/>
      <c r="H128" s="27">
        <v>61</v>
      </c>
      <c r="I128" s="9">
        <v>22</v>
      </c>
      <c r="J128" s="9"/>
      <c r="K128" s="9"/>
      <c r="L128" s="9">
        <v>43</v>
      </c>
      <c r="M128" s="9">
        <v>19</v>
      </c>
      <c r="N128" s="9"/>
      <c r="O128" s="9"/>
      <c r="P128" s="9">
        <v>64</v>
      </c>
      <c r="Q128" s="9">
        <v>15</v>
      </c>
      <c r="R128" s="10"/>
      <c r="S128" s="10"/>
      <c r="T128" s="10"/>
      <c r="U128" s="10"/>
    </row>
    <row r="129" spans="1:21" ht="15" customHeight="1">
      <c r="A129" s="22">
        <v>628</v>
      </c>
      <c r="B129" s="18" t="s">
        <v>71</v>
      </c>
      <c r="C129" s="18" t="s">
        <v>69</v>
      </c>
      <c r="D129" s="9">
        <f aca="true" t="shared" si="10" ref="D129:D134">SUM(G129,I129,K129,M129,O129,Q129)</f>
        <v>73</v>
      </c>
      <c r="E129" s="9">
        <v>73</v>
      </c>
      <c r="F129" s="9"/>
      <c r="G129" s="9"/>
      <c r="H129" s="9">
        <v>57.4</v>
      </c>
      <c r="I129" s="9">
        <v>29</v>
      </c>
      <c r="J129" s="9"/>
      <c r="K129" s="9"/>
      <c r="L129" s="9">
        <v>50</v>
      </c>
      <c r="M129" s="9">
        <v>25</v>
      </c>
      <c r="N129" s="9">
        <v>5.9</v>
      </c>
      <c r="O129" s="9">
        <v>19</v>
      </c>
      <c r="P129" s="9"/>
      <c r="Q129" s="9"/>
      <c r="R129" s="10"/>
      <c r="S129" s="10"/>
      <c r="T129" s="10"/>
      <c r="U129" s="10"/>
    </row>
    <row r="130" spans="1:21" ht="15" customHeight="1">
      <c r="A130" s="22">
        <v>629</v>
      </c>
      <c r="B130" s="18" t="s">
        <v>72</v>
      </c>
      <c r="C130" s="18" t="s">
        <v>69</v>
      </c>
      <c r="D130" s="9">
        <f t="shared" si="10"/>
        <v>65.5</v>
      </c>
      <c r="E130" s="9">
        <v>65.5</v>
      </c>
      <c r="F130" s="9">
        <v>27.9</v>
      </c>
      <c r="G130" s="9">
        <v>18.5</v>
      </c>
      <c r="H130" s="9"/>
      <c r="I130" s="9"/>
      <c r="J130" s="28">
        <v>2</v>
      </c>
      <c r="K130" s="9">
        <v>20</v>
      </c>
      <c r="L130" s="9"/>
      <c r="M130" s="9"/>
      <c r="N130" s="9">
        <v>6.82</v>
      </c>
      <c r="O130" s="9">
        <v>27</v>
      </c>
      <c r="P130" s="9"/>
      <c r="Q130" s="9"/>
      <c r="R130" s="10"/>
      <c r="S130" s="10"/>
      <c r="T130" s="10"/>
      <c r="U130" s="10"/>
    </row>
    <row r="131" spans="1:21" ht="15" customHeight="1">
      <c r="A131" s="22">
        <v>630</v>
      </c>
      <c r="B131" s="18" t="s">
        <v>73</v>
      </c>
      <c r="C131" s="18" t="s">
        <v>69</v>
      </c>
      <c r="D131" s="9">
        <f t="shared" si="10"/>
        <v>59</v>
      </c>
      <c r="E131" s="9">
        <v>59</v>
      </c>
      <c r="F131" s="9">
        <v>27.6</v>
      </c>
      <c r="G131" s="9">
        <v>20.5</v>
      </c>
      <c r="H131" s="9"/>
      <c r="I131" s="9"/>
      <c r="J131" s="9">
        <v>2.03</v>
      </c>
      <c r="K131" s="9">
        <v>21</v>
      </c>
      <c r="L131" s="9"/>
      <c r="M131" s="9"/>
      <c r="N131" s="9"/>
      <c r="O131" s="9"/>
      <c r="P131" s="9">
        <v>68</v>
      </c>
      <c r="Q131" s="9">
        <v>17.5</v>
      </c>
      <c r="R131" s="10"/>
      <c r="S131" s="10"/>
      <c r="T131" s="10"/>
      <c r="U131" s="10"/>
    </row>
    <row r="132" spans="1:21" ht="15" customHeight="1">
      <c r="A132" s="22">
        <v>631</v>
      </c>
      <c r="B132" s="18" t="s">
        <v>74</v>
      </c>
      <c r="C132" s="18" t="s">
        <v>69</v>
      </c>
      <c r="D132" s="9">
        <f t="shared" si="10"/>
        <v>80.5</v>
      </c>
      <c r="E132" s="9">
        <v>80.5</v>
      </c>
      <c r="F132" s="9">
        <v>26.8</v>
      </c>
      <c r="G132" s="9">
        <v>26.5</v>
      </c>
      <c r="H132" s="9"/>
      <c r="I132" s="9"/>
      <c r="J132" s="9">
        <v>2.04</v>
      </c>
      <c r="K132" s="9">
        <v>22</v>
      </c>
      <c r="L132" s="9"/>
      <c r="M132" s="9"/>
      <c r="N132" s="9"/>
      <c r="O132" s="9"/>
      <c r="P132" s="9">
        <v>85</v>
      </c>
      <c r="Q132" s="9">
        <v>32</v>
      </c>
      <c r="R132" s="10"/>
      <c r="S132" s="10"/>
      <c r="T132" s="10"/>
      <c r="U132" s="10"/>
    </row>
    <row r="133" spans="1:21" ht="15" customHeight="1">
      <c r="A133" s="22"/>
      <c r="B133" s="9"/>
      <c r="C133" s="18" t="s">
        <v>69</v>
      </c>
      <c r="D133" s="9">
        <f t="shared" si="10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0"/>
      <c r="S133" s="10"/>
      <c r="T133" s="10"/>
      <c r="U133" s="10"/>
    </row>
    <row r="134" spans="1:21" ht="15" customHeight="1">
      <c r="A134" s="22"/>
      <c r="B134" s="9"/>
      <c r="C134" s="18" t="s">
        <v>69</v>
      </c>
      <c r="D134" s="9">
        <f t="shared" si="10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0"/>
      <c r="U134" s="10"/>
    </row>
    <row r="135" spans="1:21" ht="15" customHeight="1">
      <c r="A135" s="23"/>
      <c r="B135" s="12"/>
      <c r="C135" s="12"/>
      <c r="D135" s="12"/>
      <c r="E135" s="9">
        <f>SUM(E127,E128,E129,E130,E131,E132,E133)</f>
        <v>363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6"/>
      <c r="R135" s="10"/>
      <c r="S135" s="10"/>
      <c r="T135" s="10"/>
      <c r="U135" s="10"/>
    </row>
    <row r="138" spans="1:21" ht="15" customHeight="1">
      <c r="A138" s="22"/>
      <c r="B138" s="14" t="s">
        <v>81</v>
      </c>
      <c r="C138" s="14"/>
      <c r="D138" s="6"/>
      <c r="E138" s="9">
        <f>SUM(S138,U138)</f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1"/>
      <c r="S138" s="9"/>
      <c r="T138" s="11"/>
      <c r="U138" s="9"/>
    </row>
    <row r="139" spans="1:21" ht="15" customHeight="1">
      <c r="A139" s="22">
        <v>610</v>
      </c>
      <c r="B139" s="9" t="s">
        <v>82</v>
      </c>
      <c r="C139" s="9" t="s">
        <v>52</v>
      </c>
      <c r="D139" s="9">
        <f>SUM(G139,I139,K139,M139,O139,Q139)</f>
        <v>67.5</v>
      </c>
      <c r="E139" s="9">
        <v>67.5</v>
      </c>
      <c r="F139" s="9">
        <v>27.3</v>
      </c>
      <c r="G139" s="9">
        <v>23</v>
      </c>
      <c r="H139" s="9"/>
      <c r="I139" s="9"/>
      <c r="J139" s="9"/>
      <c r="K139" s="9"/>
      <c r="L139" s="9">
        <v>55</v>
      </c>
      <c r="M139" s="9">
        <v>28.5</v>
      </c>
      <c r="N139" s="9">
        <v>66</v>
      </c>
      <c r="O139" s="9">
        <v>16</v>
      </c>
      <c r="P139" s="9"/>
      <c r="Q139" s="9"/>
      <c r="R139" s="10"/>
      <c r="S139" s="10"/>
      <c r="T139" s="10"/>
      <c r="U139" s="10"/>
    </row>
    <row r="140" spans="1:21" ht="15" customHeight="1">
      <c r="A140" s="22"/>
      <c r="B140" s="9"/>
      <c r="C140" s="9" t="s">
        <v>52</v>
      </c>
      <c r="D140" s="9">
        <f aca="true" t="shared" si="11" ref="D140:D145">SUM(G140,I140,K140,M140,O140,Q140)</f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0"/>
      <c r="U140" s="10"/>
    </row>
    <row r="141" spans="1:21" ht="15" customHeight="1">
      <c r="A141" s="22"/>
      <c r="B141" s="9"/>
      <c r="C141" s="9"/>
      <c r="D141" s="9">
        <f t="shared" si="11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0"/>
      <c r="S141" s="10"/>
      <c r="T141" s="10"/>
      <c r="U141" s="10"/>
    </row>
    <row r="142" spans="1:21" ht="15" customHeight="1">
      <c r="A142" s="22"/>
      <c r="B142" s="9"/>
      <c r="C142" s="9"/>
      <c r="D142" s="9">
        <f t="shared" si="11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0"/>
      <c r="U142" s="10"/>
    </row>
    <row r="143" spans="1:21" ht="15" customHeight="1">
      <c r="A143" s="22"/>
      <c r="B143" s="9" t="s">
        <v>83</v>
      </c>
      <c r="C143" s="9"/>
      <c r="D143" s="9">
        <f t="shared" si="11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10"/>
      <c r="T143" s="10"/>
      <c r="U143" s="10"/>
    </row>
    <row r="144" spans="1:21" ht="15" customHeight="1">
      <c r="A144" s="22"/>
      <c r="B144" s="9"/>
      <c r="C144" s="9"/>
      <c r="D144" s="9">
        <f t="shared" si="11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0"/>
      <c r="U144" s="10"/>
    </row>
    <row r="145" spans="1:21" ht="15" customHeight="1">
      <c r="A145" s="22"/>
      <c r="B145" s="9"/>
      <c r="C145" s="9"/>
      <c r="D145" s="9">
        <f t="shared" si="11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/>
      <c r="S145" s="10"/>
      <c r="T145" s="10"/>
      <c r="U145" s="10"/>
    </row>
    <row r="146" spans="1:21" ht="15" customHeight="1">
      <c r="A146" s="23"/>
      <c r="B146" s="12"/>
      <c r="C146" s="12"/>
      <c r="D146" s="12"/>
      <c r="E146" s="9">
        <f>SUM(E138,E139,E140,E141,E142,E143,E144)</f>
        <v>67.5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6"/>
      <c r="R146" s="10"/>
      <c r="S146" s="10"/>
      <c r="T146" s="10"/>
      <c r="U146" s="10"/>
    </row>
    <row r="148" ht="15" customHeight="1">
      <c r="L148" s="10"/>
    </row>
    <row r="149" spans="1:21" ht="15" customHeight="1">
      <c r="A149" s="19" t="s">
        <v>0</v>
      </c>
      <c r="B149" s="2" t="s">
        <v>6</v>
      </c>
      <c r="C149" s="16"/>
      <c r="D149" s="9" t="s">
        <v>2</v>
      </c>
      <c r="E149" s="2" t="s">
        <v>7</v>
      </c>
      <c r="F149" s="3" t="s">
        <v>5</v>
      </c>
      <c r="G149" s="4"/>
      <c r="H149" s="5" t="s">
        <v>9</v>
      </c>
      <c r="I149" s="6"/>
      <c r="J149" s="5" t="s">
        <v>10</v>
      </c>
      <c r="K149" s="6"/>
      <c r="L149" s="5" t="s">
        <v>18</v>
      </c>
      <c r="M149" s="6"/>
      <c r="N149" s="5" t="s">
        <v>11</v>
      </c>
      <c r="O149" s="6"/>
      <c r="P149" s="7" t="s">
        <v>15</v>
      </c>
      <c r="Q149" s="7"/>
      <c r="R149" s="5" t="s">
        <v>12</v>
      </c>
      <c r="S149" s="6"/>
      <c r="T149" s="5" t="s">
        <v>13</v>
      </c>
      <c r="U149" s="6"/>
    </row>
    <row r="150" spans="1:21" ht="15" customHeight="1">
      <c r="A150" s="20"/>
      <c r="B150" s="8"/>
      <c r="C150" s="8"/>
      <c r="D150" s="9" t="s">
        <v>17</v>
      </c>
      <c r="E150" s="8" t="s">
        <v>8</v>
      </c>
      <c r="F150" s="9" t="s">
        <v>1</v>
      </c>
      <c r="G150" s="9" t="s">
        <v>2</v>
      </c>
      <c r="H150" s="9" t="s">
        <v>1</v>
      </c>
      <c r="I150" s="9" t="s">
        <v>2</v>
      </c>
      <c r="J150" s="9" t="s">
        <v>3</v>
      </c>
      <c r="K150" s="9" t="s">
        <v>2</v>
      </c>
      <c r="L150" s="9" t="s">
        <v>4</v>
      </c>
      <c r="M150" s="9" t="s">
        <v>2</v>
      </c>
      <c r="N150" s="9" t="s">
        <v>3</v>
      </c>
      <c r="O150" s="9" t="s">
        <v>2</v>
      </c>
      <c r="P150" s="9" t="s">
        <v>16</v>
      </c>
      <c r="Q150" s="9" t="s">
        <v>2</v>
      </c>
      <c r="R150" s="9" t="s">
        <v>1</v>
      </c>
      <c r="S150" s="9" t="s">
        <v>2</v>
      </c>
      <c r="T150" s="9" t="s">
        <v>1</v>
      </c>
      <c r="U150" s="9" t="s">
        <v>2</v>
      </c>
    </row>
    <row r="151" spans="1:21" ht="15" customHeight="1">
      <c r="A151" s="21"/>
      <c r="B151" s="10"/>
      <c r="C151" s="10"/>
      <c r="D151" s="10"/>
      <c r="E151" s="7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7"/>
      <c r="S151" s="7"/>
      <c r="T151" s="7"/>
      <c r="U151" s="7"/>
    </row>
    <row r="152" spans="1:21" ht="15" customHeight="1">
      <c r="A152" s="22"/>
      <c r="B152" s="14"/>
      <c r="C152" s="14"/>
      <c r="D152" s="6"/>
      <c r="E152" s="9">
        <f>SUM(S152,U152)</f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1"/>
      <c r="S152" s="9"/>
      <c r="T152" s="11"/>
      <c r="U152" s="9"/>
    </row>
    <row r="153" spans="1:21" ht="15" customHeight="1">
      <c r="A153" s="22"/>
      <c r="B153" s="9"/>
      <c r="C153" s="9"/>
      <c r="D153" s="9">
        <f>SUM(G153,I153,K153,M153,O153,Q153)</f>
        <v>0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/>
      <c r="S153" s="10"/>
      <c r="T153" s="10"/>
      <c r="U153" s="10"/>
    </row>
    <row r="154" spans="1:21" ht="15" customHeight="1">
      <c r="A154" s="22"/>
      <c r="B154" s="9"/>
      <c r="C154" s="9"/>
      <c r="D154" s="9">
        <f aca="true" t="shared" si="12" ref="D154:D159">SUM(G154,I154,K154,M154,O154,Q154)</f>
        <v>0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10"/>
      <c r="T154" s="10"/>
      <c r="U154" s="10"/>
    </row>
    <row r="155" spans="1:21" ht="15" customHeight="1">
      <c r="A155" s="22"/>
      <c r="B155" s="9"/>
      <c r="C155" s="9"/>
      <c r="D155" s="9">
        <f t="shared" si="12"/>
        <v>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0"/>
      <c r="S155" s="10"/>
      <c r="T155" s="10"/>
      <c r="U155" s="10"/>
    </row>
    <row r="156" spans="1:21" ht="15" customHeight="1">
      <c r="A156" s="22"/>
      <c r="B156" s="9"/>
      <c r="C156" s="9"/>
      <c r="D156" s="9">
        <f t="shared" si="12"/>
        <v>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0"/>
      <c r="U156" s="10"/>
    </row>
    <row r="157" spans="1:21" ht="15" customHeight="1">
      <c r="A157" s="22"/>
      <c r="B157" s="9"/>
      <c r="C157" s="9"/>
      <c r="D157" s="9">
        <f t="shared" si="12"/>
        <v>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0"/>
      <c r="S157" s="10"/>
      <c r="T157" s="10"/>
      <c r="U157" s="10"/>
    </row>
    <row r="158" spans="1:21" ht="15" customHeight="1">
      <c r="A158" s="22"/>
      <c r="B158" s="9"/>
      <c r="C158" s="9"/>
      <c r="D158" s="9">
        <f t="shared" si="12"/>
        <v>0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0"/>
      <c r="U158" s="10"/>
    </row>
    <row r="159" spans="1:21" ht="15" customHeight="1">
      <c r="A159" s="22"/>
      <c r="B159" s="9"/>
      <c r="C159" s="9"/>
      <c r="D159" s="9">
        <f t="shared" si="12"/>
        <v>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0"/>
      <c r="S159" s="10"/>
      <c r="T159" s="10"/>
      <c r="U159" s="10"/>
    </row>
    <row r="160" spans="1:21" ht="15" customHeight="1">
      <c r="A160" s="23"/>
      <c r="B160" s="12"/>
      <c r="C160" s="12"/>
      <c r="D160" s="12"/>
      <c r="E160" s="9">
        <f>SUM(E152,E153,E154,E155,E156,E157,E158)</f>
        <v>0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6"/>
      <c r="R160" s="10"/>
      <c r="S160" s="10"/>
      <c r="T160" s="10"/>
      <c r="U160" s="10"/>
    </row>
    <row r="163" spans="1:21" ht="15" customHeight="1">
      <c r="A163" s="22"/>
      <c r="B163" s="14"/>
      <c r="C163" s="14"/>
      <c r="D163" s="6"/>
      <c r="E163" s="9">
        <f>SUM(S163,U163)</f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1"/>
      <c r="S163" s="9"/>
      <c r="T163" s="11"/>
      <c r="U163" s="9"/>
    </row>
    <row r="164" spans="1:21" ht="15" customHeight="1">
      <c r="A164" s="22"/>
      <c r="B164" s="9"/>
      <c r="C164" s="9"/>
      <c r="D164" s="9">
        <f>SUM(G164,I164,K164,M164,O164,Q164)</f>
        <v>0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0"/>
      <c r="U164" s="10"/>
    </row>
    <row r="165" spans="1:21" ht="15" customHeight="1">
      <c r="A165" s="22"/>
      <c r="B165" s="9"/>
      <c r="C165" s="9"/>
      <c r="D165" s="9">
        <f aca="true" t="shared" si="13" ref="D165:D170">SUM(G165,I165,K165,M165,O165,Q165)</f>
        <v>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/>
      <c r="S165" s="10"/>
      <c r="T165" s="10"/>
      <c r="U165" s="10"/>
    </row>
    <row r="166" spans="1:21" ht="15" customHeight="1">
      <c r="A166" s="22"/>
      <c r="B166" s="9"/>
      <c r="C166" s="9"/>
      <c r="D166" s="9">
        <f t="shared" si="13"/>
        <v>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0"/>
      <c r="U166" s="10"/>
    </row>
    <row r="167" spans="1:21" ht="15" customHeight="1">
      <c r="A167" s="22"/>
      <c r="B167" s="9"/>
      <c r="C167" s="9"/>
      <c r="D167" s="9">
        <f t="shared" si="13"/>
        <v>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/>
      <c r="S167" s="10"/>
      <c r="T167" s="10"/>
      <c r="U167" s="10"/>
    </row>
    <row r="168" spans="1:21" ht="15" customHeight="1">
      <c r="A168" s="22"/>
      <c r="B168" s="9"/>
      <c r="C168" s="9"/>
      <c r="D168" s="9">
        <f t="shared" si="13"/>
        <v>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0"/>
      <c r="U168" s="10"/>
    </row>
    <row r="169" spans="1:21" ht="15" customHeight="1">
      <c r="A169" s="22"/>
      <c r="B169" s="9"/>
      <c r="C169" s="9"/>
      <c r="D169" s="9">
        <f t="shared" si="13"/>
        <v>0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0"/>
      <c r="S169" s="10"/>
      <c r="T169" s="10"/>
      <c r="U169" s="10"/>
    </row>
    <row r="170" spans="1:21" ht="15" customHeight="1">
      <c r="A170" s="22"/>
      <c r="B170" s="9"/>
      <c r="C170" s="9"/>
      <c r="D170" s="9">
        <f t="shared" si="13"/>
        <v>0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0"/>
      <c r="U170" s="10"/>
    </row>
    <row r="171" spans="1:21" ht="15" customHeight="1">
      <c r="A171" s="23"/>
      <c r="B171" s="12"/>
      <c r="C171" s="12"/>
      <c r="D171" s="12"/>
      <c r="E171" s="9">
        <f>SUM(E163,E164,E165,E166,E167,E168,E169)</f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6"/>
      <c r="R171" s="10"/>
      <c r="S171" s="10"/>
      <c r="T171" s="10"/>
      <c r="U171" s="10"/>
    </row>
    <row r="174" spans="1:21" ht="15" customHeight="1">
      <c r="A174" s="22"/>
      <c r="B174" s="14"/>
      <c r="C174" s="14"/>
      <c r="D174" s="6"/>
      <c r="E174" s="9">
        <f>SUM(S174,U174)</f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1"/>
      <c r="S174" s="9"/>
      <c r="T174" s="11"/>
      <c r="U174" s="9"/>
    </row>
    <row r="175" spans="1:21" ht="15" customHeight="1">
      <c r="A175" s="22"/>
      <c r="B175" s="9"/>
      <c r="C175" s="9"/>
      <c r="D175" s="9">
        <f>SUM(G175,I175,K175,M175,O175,Q175)</f>
        <v>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0"/>
      <c r="S175" s="10"/>
      <c r="T175" s="10"/>
      <c r="U175" s="10"/>
    </row>
    <row r="176" spans="1:21" ht="15" customHeight="1">
      <c r="A176" s="22"/>
      <c r="B176" s="9"/>
      <c r="C176" s="9"/>
      <c r="D176" s="9">
        <f aca="true" t="shared" si="14" ref="D176:D181">SUM(G176,I176,K176,M176,O176,Q176)</f>
        <v>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0"/>
      <c r="U176" s="10"/>
    </row>
    <row r="177" spans="1:21" ht="15" customHeight="1">
      <c r="A177" s="22"/>
      <c r="B177" s="9"/>
      <c r="C177" s="9"/>
      <c r="D177" s="9">
        <f t="shared" si="14"/>
        <v>0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"/>
      <c r="S177" s="10"/>
      <c r="T177" s="10"/>
      <c r="U177" s="10"/>
    </row>
    <row r="178" spans="1:21" ht="15" customHeight="1">
      <c r="A178" s="22"/>
      <c r="B178" s="9"/>
      <c r="C178" s="9"/>
      <c r="D178" s="9">
        <f t="shared" si="14"/>
        <v>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0"/>
      <c r="U178" s="10"/>
    </row>
    <row r="179" spans="1:21" ht="15" customHeight="1">
      <c r="A179" s="22"/>
      <c r="B179" s="9"/>
      <c r="C179" s="9"/>
      <c r="D179" s="9">
        <f t="shared" si="14"/>
        <v>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/>
      <c r="S179" s="10"/>
      <c r="T179" s="10"/>
      <c r="U179" s="10"/>
    </row>
    <row r="180" spans="1:21" ht="15" customHeight="1">
      <c r="A180" s="22"/>
      <c r="B180" s="9"/>
      <c r="C180" s="9"/>
      <c r="D180" s="9">
        <f t="shared" si="14"/>
        <v>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0"/>
      <c r="U180" s="10"/>
    </row>
    <row r="181" spans="1:21" ht="15" customHeight="1">
      <c r="A181" s="22"/>
      <c r="B181" s="9"/>
      <c r="C181" s="9"/>
      <c r="D181" s="9">
        <f t="shared" si="14"/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0"/>
      <c r="S181" s="10"/>
      <c r="T181" s="10"/>
      <c r="U181" s="10"/>
    </row>
    <row r="182" spans="1:21" ht="15" customHeight="1">
      <c r="A182" s="23"/>
      <c r="B182" s="12"/>
      <c r="C182" s="12"/>
      <c r="D182" s="12"/>
      <c r="E182" s="9">
        <f>SUM(E174,E175,E176,E177,E178,E179,E180)</f>
        <v>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6"/>
      <c r="R182" s="10"/>
      <c r="S182" s="10"/>
      <c r="T182" s="10"/>
      <c r="U182" s="10"/>
    </row>
  </sheetData>
  <sheetProtection/>
  <printOptions gridLines="1"/>
  <pageMargins left="0.3937007874015748" right="0.1968503937007874" top="0.5511811023622047" bottom="0.5905511811023623" header="0.2755905511811024" footer="0.3937007874015748"/>
  <pageSetup horizontalDpi="360" verticalDpi="360" orientation="landscape" paperSize="9" r:id="rId1"/>
  <headerFooter>
    <oddHeader>&amp;L&amp;12UNDER 15 GIRLS&amp;C&amp;12SURREY COUNTY SPORTSHALL&amp;R&amp;12 28 JANUARY 2018</oddHeader>
    <oddFooter>&amp;C&amp;P</oddFooter>
    <evenHeader>&amp;L&amp;12UNDER 15 GIRLS&amp;C&amp;12SURREY COUNTY SPORTSHALL&amp;R&amp;12 28 JANUARY 2018</evenHeader>
    <evenFooter>&amp;C&amp;(Page)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13">
      <selection activeCell="F48" sqref="F48"/>
    </sheetView>
  </sheetViews>
  <sheetFormatPr defaultColWidth="9.33203125" defaultRowHeight="11.25"/>
  <cols>
    <col min="1" max="1" width="22.83203125" style="0" bestFit="1" customWidth="1"/>
  </cols>
  <sheetData>
    <row r="2" s="29" customFormat="1" ht="15">
      <c r="A2" s="29" t="s">
        <v>84</v>
      </c>
    </row>
    <row r="4" spans="1:3" ht="11.25">
      <c r="A4" s="9" t="s">
        <v>28</v>
      </c>
      <c r="B4" s="9" t="s">
        <v>26</v>
      </c>
      <c r="C4" s="9">
        <v>105</v>
      </c>
    </row>
    <row r="5" spans="1:3" ht="11.25">
      <c r="A5" s="9" t="s">
        <v>27</v>
      </c>
      <c r="B5" s="9" t="s">
        <v>26</v>
      </c>
      <c r="C5" s="9">
        <v>103</v>
      </c>
    </row>
    <row r="6" spans="1:3" ht="11.25">
      <c r="A6" s="18" t="s">
        <v>43</v>
      </c>
      <c r="B6" s="18" t="s">
        <v>40</v>
      </c>
      <c r="C6" s="9">
        <v>102.5</v>
      </c>
    </row>
    <row r="7" spans="1:3" ht="11.25">
      <c r="A7" s="18" t="s">
        <v>62</v>
      </c>
      <c r="B7" s="18" t="s">
        <v>61</v>
      </c>
      <c r="C7" s="9">
        <v>97</v>
      </c>
    </row>
    <row r="8" spans="1:3" ht="11.25">
      <c r="A8" s="18" t="s">
        <v>54</v>
      </c>
      <c r="B8" s="18" t="s">
        <v>52</v>
      </c>
      <c r="C8" s="9">
        <v>96</v>
      </c>
    </row>
    <row r="9" spans="1:3" ht="11.25">
      <c r="A9" s="9" t="s">
        <v>34</v>
      </c>
      <c r="B9" s="9" t="s">
        <v>31</v>
      </c>
      <c r="C9" s="9">
        <v>94.5</v>
      </c>
    </row>
    <row r="10" spans="1:3" ht="11.25">
      <c r="A10" s="18" t="s">
        <v>53</v>
      </c>
      <c r="B10" s="18" t="s">
        <v>52</v>
      </c>
      <c r="C10" s="9">
        <v>92</v>
      </c>
    </row>
    <row r="11" spans="1:3" ht="11.25">
      <c r="A11" s="9" t="s">
        <v>21</v>
      </c>
      <c r="B11" s="9" t="s">
        <v>20</v>
      </c>
      <c r="C11" s="9">
        <v>90.5</v>
      </c>
    </row>
    <row r="12" spans="1:3" ht="11.25">
      <c r="A12" s="18" t="s">
        <v>42</v>
      </c>
      <c r="B12" s="18" t="s">
        <v>40</v>
      </c>
      <c r="C12" s="9">
        <v>90</v>
      </c>
    </row>
    <row r="13" spans="1:3" ht="11.25">
      <c r="A13" s="18" t="s">
        <v>41</v>
      </c>
      <c r="B13" s="18" t="s">
        <v>40</v>
      </c>
      <c r="C13" s="9">
        <v>89.5</v>
      </c>
    </row>
    <row r="14" spans="1:3" ht="11.25">
      <c r="A14" s="9" t="s">
        <v>77</v>
      </c>
      <c r="B14" s="9" t="s">
        <v>26</v>
      </c>
      <c r="C14" s="9">
        <v>87.5</v>
      </c>
    </row>
    <row r="15" spans="1:3" ht="11.25">
      <c r="A15" s="9" t="s">
        <v>79</v>
      </c>
      <c r="B15" s="9" t="s">
        <v>26</v>
      </c>
      <c r="C15" s="9">
        <v>87</v>
      </c>
    </row>
    <row r="16" spans="1:3" ht="11.25">
      <c r="A16" s="18" t="s">
        <v>80</v>
      </c>
      <c r="B16" s="18" t="s">
        <v>52</v>
      </c>
      <c r="C16" s="9">
        <v>86.5</v>
      </c>
    </row>
    <row r="17" spans="1:3" ht="11.25">
      <c r="A17" s="9" t="s">
        <v>35</v>
      </c>
      <c r="B17" s="9" t="s">
        <v>31</v>
      </c>
      <c r="C17" s="9">
        <v>84</v>
      </c>
    </row>
    <row r="18" spans="1:3" ht="11.25">
      <c r="A18" s="18" t="s">
        <v>56</v>
      </c>
      <c r="B18" s="18" t="s">
        <v>52</v>
      </c>
      <c r="C18" s="9">
        <v>83.5</v>
      </c>
    </row>
    <row r="19" spans="1:3" ht="11.25">
      <c r="A19" s="9" t="s">
        <v>33</v>
      </c>
      <c r="B19" s="9" t="s">
        <v>31</v>
      </c>
      <c r="C19" s="9">
        <v>83</v>
      </c>
    </row>
    <row r="20" spans="1:3" ht="11.25">
      <c r="A20" s="18" t="s">
        <v>50</v>
      </c>
      <c r="B20" s="18" t="s">
        <v>40</v>
      </c>
      <c r="C20" s="9">
        <v>83</v>
      </c>
    </row>
    <row r="21" spans="1:3" ht="11.25">
      <c r="A21" s="9" t="s">
        <v>76</v>
      </c>
      <c r="B21" s="9" t="s">
        <v>20</v>
      </c>
      <c r="C21" s="9">
        <v>82.5</v>
      </c>
    </row>
    <row r="22" spans="1:3" ht="11.25">
      <c r="A22" s="9" t="s">
        <v>24</v>
      </c>
      <c r="B22" s="9" t="s">
        <v>20</v>
      </c>
      <c r="C22" s="9">
        <v>81.5</v>
      </c>
    </row>
    <row r="23" spans="1:3" ht="11.25">
      <c r="A23" s="18" t="s">
        <v>74</v>
      </c>
      <c r="B23" s="18" t="s">
        <v>69</v>
      </c>
      <c r="C23" s="9">
        <v>80.5</v>
      </c>
    </row>
    <row r="24" spans="1:3" ht="11.25">
      <c r="A24" s="18" t="s">
        <v>44</v>
      </c>
      <c r="B24" s="18" t="s">
        <v>40</v>
      </c>
      <c r="C24" s="9">
        <v>80</v>
      </c>
    </row>
    <row r="25" spans="1:3" ht="11.25">
      <c r="A25" s="9" t="s">
        <v>32</v>
      </c>
      <c r="B25" s="9" t="s">
        <v>31</v>
      </c>
      <c r="C25" s="9">
        <v>79.5</v>
      </c>
    </row>
    <row r="26" spans="1:3" ht="11.25">
      <c r="A26" s="18" t="s">
        <v>60</v>
      </c>
      <c r="B26" s="18" t="s">
        <v>59</v>
      </c>
      <c r="C26" s="9">
        <v>77.5</v>
      </c>
    </row>
    <row r="27" spans="1:3" ht="11.25">
      <c r="A27" s="9" t="s">
        <v>22</v>
      </c>
      <c r="B27" s="9" t="s">
        <v>20</v>
      </c>
      <c r="C27" s="9">
        <v>77</v>
      </c>
    </row>
    <row r="28" spans="1:3" ht="11.25">
      <c r="A28" s="9" t="s">
        <v>29</v>
      </c>
      <c r="B28" s="9" t="s">
        <v>26</v>
      </c>
      <c r="C28" s="9">
        <v>77</v>
      </c>
    </row>
    <row r="29" spans="1:3" ht="11.25">
      <c r="A29" s="9" t="s">
        <v>23</v>
      </c>
      <c r="B29" s="9" t="s">
        <v>20</v>
      </c>
      <c r="C29" s="9">
        <v>74</v>
      </c>
    </row>
    <row r="30" spans="1:3" ht="11.25">
      <c r="A30" s="18" t="s">
        <v>71</v>
      </c>
      <c r="B30" s="18" t="s">
        <v>69</v>
      </c>
      <c r="C30" s="9">
        <v>73</v>
      </c>
    </row>
    <row r="31" spans="1:3" ht="11.25">
      <c r="A31" s="18" t="s">
        <v>66</v>
      </c>
      <c r="B31" s="18" t="s">
        <v>65</v>
      </c>
      <c r="C31" s="9">
        <v>72</v>
      </c>
    </row>
    <row r="32" spans="1:3" ht="11.25">
      <c r="A32" s="18" t="s">
        <v>46</v>
      </c>
      <c r="B32" s="18" t="s">
        <v>40</v>
      </c>
      <c r="C32" s="9">
        <v>70</v>
      </c>
    </row>
    <row r="33" spans="1:3" ht="11.25">
      <c r="A33" s="18" t="s">
        <v>57</v>
      </c>
      <c r="B33" s="18" t="s">
        <v>52</v>
      </c>
      <c r="C33" s="9">
        <v>70</v>
      </c>
    </row>
    <row r="34" spans="1:3" ht="11.25">
      <c r="A34" s="9" t="s">
        <v>25</v>
      </c>
      <c r="B34" s="9" t="s">
        <v>20</v>
      </c>
      <c r="C34" s="9">
        <v>69</v>
      </c>
    </row>
    <row r="35" spans="1:3" ht="11.25">
      <c r="A35" s="9" t="s">
        <v>82</v>
      </c>
      <c r="B35" s="9" t="s">
        <v>52</v>
      </c>
      <c r="C35" s="9">
        <v>67.5</v>
      </c>
    </row>
    <row r="36" spans="1:3" ht="11.25">
      <c r="A36" s="18" t="s">
        <v>72</v>
      </c>
      <c r="B36" s="18" t="s">
        <v>69</v>
      </c>
      <c r="C36" s="9">
        <v>65.5</v>
      </c>
    </row>
    <row r="37" spans="1:3" ht="11.25">
      <c r="A37" s="18" t="s">
        <v>49</v>
      </c>
      <c r="B37" s="18" t="s">
        <v>40</v>
      </c>
      <c r="C37" s="9">
        <v>63</v>
      </c>
    </row>
    <row r="38" spans="1:3" ht="11.25">
      <c r="A38" s="9" t="s">
        <v>78</v>
      </c>
      <c r="B38" s="9" t="s">
        <v>26</v>
      </c>
      <c r="C38" s="9">
        <v>62</v>
      </c>
    </row>
    <row r="39" spans="1:3" ht="11.25">
      <c r="A39" s="18" t="s">
        <v>73</v>
      </c>
      <c r="B39" s="18" t="s">
        <v>69</v>
      </c>
      <c r="C39" s="9">
        <v>59</v>
      </c>
    </row>
    <row r="40" spans="1:3" ht="11.25">
      <c r="A40" s="9" t="s">
        <v>38</v>
      </c>
      <c r="B40" s="9" t="s">
        <v>31</v>
      </c>
      <c r="C40" s="9">
        <v>57.5</v>
      </c>
    </row>
    <row r="41" spans="1:3" ht="11.25">
      <c r="A41" s="9" t="s">
        <v>39</v>
      </c>
      <c r="B41" s="9" t="s">
        <v>31</v>
      </c>
      <c r="C41" s="9">
        <v>56</v>
      </c>
    </row>
    <row r="42" spans="1:3" ht="11.25">
      <c r="A42" s="18" t="s">
        <v>70</v>
      </c>
      <c r="B42" s="18" t="s">
        <v>69</v>
      </c>
      <c r="C42" s="9">
        <v>56</v>
      </c>
    </row>
    <row r="43" spans="1:3" ht="11.25">
      <c r="A43" s="9" t="s">
        <v>37</v>
      </c>
      <c r="B43" s="9" t="s">
        <v>31</v>
      </c>
      <c r="C43" s="9">
        <v>52.5</v>
      </c>
    </row>
    <row r="44" spans="1:3" ht="11.25">
      <c r="A44" s="18" t="s">
        <v>55</v>
      </c>
      <c r="B44" s="18" t="s">
        <v>52</v>
      </c>
      <c r="C44" s="9">
        <v>49</v>
      </c>
    </row>
    <row r="45" spans="1:3" ht="11.25">
      <c r="A45" s="18" t="s">
        <v>67</v>
      </c>
      <c r="B45" s="18" t="s">
        <v>65</v>
      </c>
      <c r="C45" s="9">
        <v>47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2018-01-29T16:31:29Z</cp:lastPrinted>
  <dcterms:created xsi:type="dcterms:W3CDTF">2009-11-11T17:20:24Z</dcterms:created>
  <dcterms:modified xsi:type="dcterms:W3CDTF">2018-01-31T10:12:46Z</dcterms:modified>
  <cp:category/>
  <cp:version/>
  <cp:contentType/>
  <cp:contentStatus/>
</cp:coreProperties>
</file>